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mschreiber\Downloads\"/>
    </mc:Choice>
  </mc:AlternateContent>
  <xr:revisionPtr revIDLastSave="0" documentId="13_ncr:1_{520B2489-7ED5-40AD-9495-0ECF194933FF}" xr6:coauthVersionLast="47" xr6:coauthVersionMax="47" xr10:uidLastSave="{00000000-0000-0000-0000-000000000000}"/>
  <workbookProtection workbookAlgorithmName="SHA-512" workbookHashValue="l2xFwRYJs2McDlVMqI+PxImRoAly1DnX5RKAHtdx4QaZWaFT2fUKhKCZ/Ez3BeiR0NVmao6TBOV4qG4Ed/BWYg==" workbookSaltValue="PjNo9SP/fAG4uvb/EAJ0qg==" workbookSpinCount="100000" lockStructure="1" lockWindows="1"/>
  <bookViews>
    <workbookView xWindow="28680" yWindow="-120" windowWidth="29040" windowHeight="15720" xr2:uid="{00000000-000D-0000-FFFF-FFFF00000000}"/>
  </bookViews>
  <sheets>
    <sheet name="Formular" sheetId="1" r:id="rId1"/>
    <sheet name="Text" sheetId="2" state="hidden" r:id="rId2"/>
    <sheet name="__Goal_Metadata" sheetId="4" state="veryHidden" r:id="rId3"/>
  </sheets>
  <definedNames>
    <definedName name="_KAW999929" hidden="1">__Goal_Metadata!$B$2</definedName>
    <definedName name="_KAW999934" hidden="1">__Goal_Metadata!$B$1</definedName>
    <definedName name="_xlnm.Print_Area" localSheetId="0">Formular!$B$1:$I$131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1" i="2" l="1"/>
  <c r="D55" i="1" s="1"/>
  <c r="A36" i="2"/>
  <c r="D49" i="1" s="1"/>
  <c r="A63" i="2" l="1"/>
  <c r="C94" i="1" s="1"/>
  <c r="A27" i="2"/>
  <c r="D39" i="1" s="1"/>
  <c r="A66" i="2"/>
  <c r="C98" i="1" s="1"/>
  <c r="A67" i="2"/>
  <c r="C99" i="1" s="1"/>
  <c r="A48" i="2"/>
  <c r="D62" i="1" s="1"/>
  <c r="C5" i="1"/>
  <c r="A3" i="2"/>
  <c r="C9" i="1" s="1"/>
  <c r="A4" i="2"/>
  <c r="C11" i="1" s="1"/>
  <c r="A5" i="2"/>
  <c r="C12" i="1" s="1"/>
  <c r="A6" i="2"/>
  <c r="A7" i="2"/>
  <c r="C14" i="1" s="1"/>
  <c r="A8" i="2"/>
  <c r="C15" i="1" s="1"/>
  <c r="A9" i="2"/>
  <c r="F14" i="1" s="1"/>
  <c r="A10" i="2"/>
  <c r="F15" i="1" s="1"/>
  <c r="A11" i="2"/>
  <c r="C17" i="1" s="1"/>
  <c r="A12" i="2"/>
  <c r="C18" i="1" s="1"/>
  <c r="A13" i="2"/>
  <c r="F17" i="1" s="1"/>
  <c r="A14" i="2"/>
  <c r="F18" i="1" s="1"/>
  <c r="A15" i="2"/>
  <c r="C20" i="1" s="1"/>
  <c r="A16" i="2"/>
  <c r="F20" i="1" s="1"/>
  <c r="A17" i="2"/>
  <c r="C23" i="1" s="1"/>
  <c r="A18" i="2"/>
  <c r="D26" i="1" s="1"/>
  <c r="A19" i="2"/>
  <c r="D27" i="1" s="1"/>
  <c r="A20" i="2"/>
  <c r="A21" i="2"/>
  <c r="D30" i="1" s="1"/>
  <c r="A22" i="2"/>
  <c r="A23" i="2"/>
  <c r="C32" i="1" s="1"/>
  <c r="A24" i="2"/>
  <c r="E33" i="1" s="1"/>
  <c r="A25" i="2"/>
  <c r="E34" i="1" s="1"/>
  <c r="D35" i="1"/>
  <c r="D36" i="1"/>
  <c r="A26" i="2"/>
  <c r="A28" i="2"/>
  <c r="C38" i="1" s="1"/>
  <c r="A29" i="2"/>
  <c r="D40" i="1" s="1"/>
  <c r="A30" i="2"/>
  <c r="G40" i="1" s="1"/>
  <c r="A31" i="2"/>
  <c r="D41" i="1" s="1"/>
  <c r="D42" i="1"/>
  <c r="D43" i="1"/>
  <c r="A32" i="2"/>
  <c r="D44" i="1" s="1"/>
  <c r="A33" i="2"/>
  <c r="A34" i="2"/>
  <c r="A35" i="2"/>
  <c r="C48" i="1" s="1"/>
  <c r="A37" i="2"/>
  <c r="D50" i="1" s="1"/>
  <c r="A38" i="2"/>
  <c r="D51" i="1" s="1"/>
  <c r="A39" i="2"/>
  <c r="D52" i="1" s="1"/>
  <c r="D53" i="1"/>
  <c r="A40" i="2"/>
  <c r="D54" i="1" s="1"/>
  <c r="A42" i="2"/>
  <c r="D56" i="1" s="1"/>
  <c r="A43" i="2"/>
  <c r="D57" i="1" s="1"/>
  <c r="A44" i="2"/>
  <c r="D59" i="1" s="1"/>
  <c r="A45" i="2"/>
  <c r="F53" i="1" s="1"/>
  <c r="A46" i="2"/>
  <c r="C60" i="1" s="1"/>
  <c r="A47" i="2"/>
  <c r="D61" i="1" s="1"/>
  <c r="A49" i="2"/>
  <c r="D63" i="1" s="1"/>
  <c r="A50" i="2"/>
  <c r="D65" i="1" s="1"/>
  <c r="A51" i="2"/>
  <c r="D66" i="1" s="1"/>
  <c r="A52" i="2"/>
  <c r="C69" i="1" s="1"/>
  <c r="A53" i="2"/>
  <c r="C70" i="1" s="1"/>
  <c r="A54" i="2"/>
  <c r="A55" i="2"/>
  <c r="C85" i="1" s="1"/>
  <c r="A56" i="2"/>
  <c r="A57" i="2"/>
  <c r="C87" i="1" s="1"/>
  <c r="A58" i="2"/>
  <c r="C88" i="1" s="1"/>
  <c r="A59" i="2"/>
  <c r="C89" i="1" s="1"/>
  <c r="A60" i="2"/>
  <c r="C91" i="1" s="1"/>
  <c r="A61" i="2"/>
  <c r="C92" i="1" s="1"/>
  <c r="A62" i="2"/>
  <c r="C93" i="1" s="1"/>
  <c r="A64" i="2"/>
  <c r="C95" i="1" s="1"/>
  <c r="A65" i="2"/>
  <c r="C96" i="1" s="1"/>
  <c r="A68" i="2"/>
  <c r="C71" i="1" s="1"/>
  <c r="A69" i="2"/>
  <c r="E71" i="1" s="1"/>
  <c r="A70" i="2"/>
  <c r="F71" i="1" s="1"/>
  <c r="A71" i="2"/>
  <c r="C101" i="1" s="1"/>
  <c r="A72" i="2"/>
  <c r="C102" i="1" s="1"/>
  <c r="A73" i="2"/>
  <c r="C103" i="1" s="1"/>
  <c r="A74" i="2"/>
  <c r="F103" i="1" s="1"/>
  <c r="A75" i="2"/>
  <c r="D109" i="1" s="1"/>
  <c r="A76" i="2"/>
  <c r="C111" i="1" s="1"/>
  <c r="A77" i="2"/>
  <c r="D29" i="1" s="1"/>
  <c r="A78" i="2"/>
  <c r="D113" i="1" s="1"/>
  <c r="A79" i="2"/>
  <c r="C115" i="1" s="1"/>
  <c r="A80" i="2"/>
  <c r="D116" i="1" s="1"/>
  <c r="A81" i="2"/>
  <c r="H91" i="1" s="1"/>
  <c r="A82" i="2"/>
  <c r="C119" i="1" s="1"/>
  <c r="A83" i="2"/>
  <c r="C120" i="1" s="1"/>
  <c r="A84" i="2"/>
  <c r="C122" i="1" s="1"/>
  <c r="A85" i="2"/>
  <c r="C124" i="1" s="1"/>
  <c r="A86" i="2"/>
  <c r="C126" i="1" s="1"/>
  <c r="A87" i="2"/>
  <c r="D128" i="1" s="1"/>
  <c r="A2" i="2"/>
  <c r="C8" i="1" s="1"/>
  <c r="Q40" i="1"/>
  <c r="Q38" i="1"/>
  <c r="Q39" i="1"/>
  <c r="Q37" i="1"/>
  <c r="O48" i="1"/>
  <c r="O51" i="1"/>
  <c r="O50" i="1"/>
  <c r="L50" i="1"/>
  <c r="L51" i="1"/>
  <c r="L48" i="1"/>
  <c r="Q41" i="1" l="1"/>
  <c r="Q42" i="1" s="1"/>
  <c r="F54" i="1"/>
  <c r="D112" i="1"/>
  <c r="H92" i="1"/>
  <c r="D117" i="1"/>
  <c r="F50" i="1"/>
  <c r="F52" i="1"/>
  <c r="F51" i="1"/>
  <c r="H93" i="1"/>
  <c r="C28" i="1"/>
</calcChain>
</file>

<file path=xl/sharedStrings.xml><?xml version="1.0" encoding="utf-8"?>
<sst xmlns="http://schemas.openxmlformats.org/spreadsheetml/2006/main" count="1005" uniqueCount="962">
  <si>
    <t>Auswahl</t>
  </si>
  <si>
    <t>Deutsch</t>
  </si>
  <si>
    <t>English</t>
  </si>
  <si>
    <t>Polish</t>
  </si>
  <si>
    <t>Sprachwahlliste</t>
  </si>
  <si>
    <t>Standard</t>
  </si>
  <si>
    <t>ANTRAGSFORMULAR</t>
  </si>
  <si>
    <t>APPLICATION FORM</t>
  </si>
  <si>
    <t>Бланк заявления</t>
  </si>
  <si>
    <t>FORMULARZ WNIOSKU</t>
  </si>
  <si>
    <t>ISCC</t>
  </si>
  <si>
    <t>zur Inspektion und Zertifizierung zum</t>
  </si>
  <si>
    <t>for inspection and certification for</t>
  </si>
  <si>
    <t>ISCC-EU</t>
  </si>
  <si>
    <t>REDcert-EU</t>
  </si>
  <si>
    <t>НАЗВАНИЕ и ПРАВОВАЯ ФОРМА предприятия, которое подает заявку</t>
  </si>
  <si>
    <t>(Bitte den vollständigen Namen des Unternehmens eintragen)</t>
  </si>
  <si>
    <t>(Please enter the complete company name)</t>
  </si>
  <si>
    <t xml:space="preserve">(пожалуйста, внесите полное название предприятия) </t>
  </si>
  <si>
    <t>(należy wpisać pełną nazwę przedsiębiorstwa)</t>
  </si>
  <si>
    <t xml:space="preserve">АДРЕС предприятия </t>
  </si>
  <si>
    <t>ADRES przedsiębiorstwa</t>
  </si>
  <si>
    <t>(Straße, Postleitzahl, Stadt, Land, Postfach)</t>
  </si>
  <si>
    <t>(Street, postcode, city, state, post office box)</t>
  </si>
  <si>
    <t xml:space="preserve">(улица, почтовый индекс, город, страна, почтовый ящик) </t>
  </si>
  <si>
    <t>(ulica, kod pocztowy, miasto, kraj, skrytka pocztowa)</t>
  </si>
  <si>
    <t xml:space="preserve">ПРАВОВОЙ ПРЕДСТАВИТЕЛЬ предприятия </t>
  </si>
  <si>
    <t xml:space="preserve">(Name und Funktion)
</t>
  </si>
  <si>
    <t>(Name and function)</t>
  </si>
  <si>
    <t>(personalia i funkcja)</t>
  </si>
  <si>
    <t>OSOBA DO KONTAKTÓW w przedsiębiorstwie</t>
  </si>
  <si>
    <t>(Bitte ausfüllen, wenn nicht mit dem Rechtsvertreter identisch)</t>
  </si>
  <si>
    <t>(Please specify where not identical with the legal representative)</t>
  </si>
  <si>
    <t xml:space="preserve">(пожалуйста, заполните, если не идентичный с правовым представителем)
</t>
  </si>
  <si>
    <t>(należy wypełnić, jeżeli jest to inna osoba aniżeli osoba przedstawiciela prawnego)</t>
  </si>
  <si>
    <t>Telefon / Fax</t>
  </si>
  <si>
    <t>Phone / Fax</t>
  </si>
  <si>
    <t xml:space="preserve">Телефон/факс </t>
  </si>
  <si>
    <t>Telefon / Faks</t>
  </si>
  <si>
    <t>E-mail  (und / oder Webseite)</t>
  </si>
  <si>
    <t>E-mail (and / or website)</t>
  </si>
  <si>
    <t xml:space="preserve">e-mail: </t>
  </si>
  <si>
    <t>e-mail (i/ lub strona internetowa)</t>
  </si>
  <si>
    <t>UmSt-Nr.:</t>
  </si>
  <si>
    <t>VAT-Nr.</t>
  </si>
  <si>
    <t>NIP / VAT-UE:</t>
  </si>
  <si>
    <t>Antragdetails</t>
  </si>
  <si>
    <t>details of application</t>
  </si>
  <si>
    <t>Детали заявления</t>
  </si>
  <si>
    <t>Szczegóły wniosku</t>
  </si>
  <si>
    <t>- Bitte Zutreffendes ankreuzen -</t>
  </si>
  <si>
    <t>- please tick where applicable -</t>
  </si>
  <si>
    <t>- Пожалуйста, нужное отметьте крестиком -</t>
  </si>
  <si>
    <t>- właściwe informacje należy zaznaczyć krzyżykiem-</t>
  </si>
  <si>
    <t>Der Antrag ist:</t>
  </si>
  <si>
    <t>Заявление является:</t>
  </si>
  <si>
    <t>Wniosek jest:</t>
  </si>
  <si>
    <t>Der Antrag wird gestellt für die Zertifizierung nach:</t>
  </si>
  <si>
    <t>This application is regarding the certification according:</t>
  </si>
  <si>
    <t>Заявление подается на сертификацию согласно:</t>
  </si>
  <si>
    <t>Wniosek składa się celem certyfikacji wg:</t>
  </si>
  <si>
    <t>Der Antrag auf die Zertifizierung wird gestellt für:</t>
  </si>
  <si>
    <t>The application for certification is filed regarding:</t>
  </si>
  <si>
    <t>Заявление на сертификацию подается для:</t>
  </si>
  <si>
    <t>Wniosek o certyfikację  jest składany dla:</t>
  </si>
  <si>
    <t>Verfahrensoptimierung</t>
  </si>
  <si>
    <t>Procedure optimisation</t>
  </si>
  <si>
    <t>Optymalizacja procesu</t>
  </si>
  <si>
    <t>Вы хотели бы провести предварительный аудит</t>
  </si>
  <si>
    <t>Ort</t>
  </si>
  <si>
    <t>Location</t>
  </si>
  <si>
    <t>Funktion(en)</t>
  </si>
  <si>
    <t xml:space="preserve">Function(s) </t>
  </si>
  <si>
    <t>EU - Anerkanntes System</t>
  </si>
  <si>
    <t>www.ISCC-system.org</t>
  </si>
  <si>
    <t>Verarbeitungsunternehmen</t>
  </si>
  <si>
    <t>Händler</t>
  </si>
  <si>
    <t>Bereiche der oben genannten Tätigkeit werden durch rechtlich andere Betriebseinheiten ausgeführt</t>
  </si>
  <si>
    <t>Wareneingang</t>
  </si>
  <si>
    <t>Warenausgang</t>
  </si>
  <si>
    <t>Warenfluss</t>
  </si>
  <si>
    <t>Bitte Listen Sie die für die Nachhaltigkeitszertifizierung relevanten Wareneingänge (Rohstoffe) und Warenausgänge (Produkte) auf.</t>
  </si>
  <si>
    <t>ja, nach folgendem Standard:</t>
  </si>
  <si>
    <t>nein</t>
  </si>
  <si>
    <t>ja, folgende Standards:</t>
  </si>
  <si>
    <t>Anzahl Standorte:</t>
  </si>
  <si>
    <t>Anzahl der Vorlieferanten (Entstehensbetriebe für Abfall/Reste)</t>
  </si>
  <si>
    <t>Bereiche der oben genannten Tätigkeit werden durch betriebsfremde Unterauftragnehmer ausgeführt</t>
  </si>
  <si>
    <t>Bitte beschreiben Sie die Einbindung/Art/Funktion der Subunternehmer</t>
  </si>
  <si>
    <t>Falls zutreffen: bitte beschreiben Sie kurz die Reisezeit zwischen den Standorten</t>
  </si>
  <si>
    <t>Name der Betriebsstätte</t>
  </si>
  <si>
    <t>Bitte beschreiben Sie die Einbindung der anderen Betriebseinheiten (zB wenn Sie in eine Holding eingebunden sind und Personal oder Technik intern als Dienstleistung erfolgt)</t>
  </si>
  <si>
    <t>Der Unterzeichnende erklärt, das Antragsformular wahrheitsgemäß und vollständig ausgefüllt zu haben.</t>
  </si>
  <si>
    <t>Bitte senden Sie das ausgefüllte Antragsformular an:</t>
  </si>
  <si>
    <t>Datum, Unterschrift</t>
  </si>
  <si>
    <t>Name des Unternehmens</t>
  </si>
  <si>
    <t>EU - accepted scheme</t>
  </si>
  <si>
    <t>First Gathering Point (waste/residues)</t>
  </si>
  <si>
    <t>number of locations:</t>
  </si>
  <si>
    <t>if applicable: please shortly describe the travel time between the locations</t>
  </si>
  <si>
    <t>number of pre-supplier (points of origin of waste/residues)</t>
  </si>
  <si>
    <t>Name of operational unit</t>
  </si>
  <si>
    <t>Please list the goods receiving (raw material) and goods issuing (products) that are relevant for sustainability certification.</t>
  </si>
  <si>
    <t>goods receipt</t>
  </si>
  <si>
    <t>goods issue</t>
  </si>
  <si>
    <t>Rechtsvertreter (Name des Unterschriftsberechtigten für das Unternehmen)</t>
  </si>
  <si>
    <t>yes, according the following standard:</t>
  </si>
  <si>
    <t>no</t>
  </si>
  <si>
    <t>yes, following standards:</t>
  </si>
  <si>
    <t>Name of company</t>
  </si>
  <si>
    <t>Please describe how the other legal entities are involved (e.g. if your company is part of a holding and technic or manpower is internally provided as service)</t>
  </si>
  <si>
    <t>Flow of goods</t>
  </si>
  <si>
    <t>The signee declares that he thruthfull and completely filled out the application form.</t>
  </si>
  <si>
    <t>Legal representative of the company</t>
  </si>
  <si>
    <t>Date, Signature</t>
  </si>
  <si>
    <t>The applying company has implemented further standards which document management, product hygiene, traceability or similar.</t>
  </si>
  <si>
    <t>Das Antrag stellende Unternehmen hat weitere Standards implementiert welche Management, Produkthygiene, Rückverfolgbarkeit oder Änliches dokumentieren.</t>
  </si>
  <si>
    <t>Please describe how the subcontractors are involved / type of business / function.</t>
  </si>
  <si>
    <t>Parts of the above mentioned activities are conducted by third parties.</t>
  </si>
  <si>
    <t>Parts of the above mentioned activities are done by different legal entities of same company.</t>
  </si>
  <si>
    <t>Alle Tätigkeiten werden direkt durch das Antrag stellende Unternehmen ausgeführt.</t>
  </si>
  <si>
    <t>All activities are directly executed by the applying company.</t>
  </si>
  <si>
    <t>Storage company (solid biomass)</t>
  </si>
  <si>
    <t>Processing company</t>
  </si>
  <si>
    <t>Trader</t>
  </si>
  <si>
    <t>Sie wünschen ein Voraudit.</t>
  </si>
  <si>
    <t>You would like to have a pre-assessment audit.</t>
  </si>
  <si>
    <t>This application is:</t>
  </si>
  <si>
    <t>Unternehmenseinrichtungen</t>
  </si>
  <si>
    <t>Company departments</t>
  </si>
  <si>
    <t>Unternehmensbeschreibung</t>
  </si>
  <si>
    <t>Description of the company</t>
  </si>
  <si>
    <t>Организация предприятия</t>
  </si>
  <si>
    <t>Placówki przedsiębiorstwa</t>
  </si>
  <si>
    <t>Mit diesem Formular können Sie ein unverbindliches Angebot  anfragen.</t>
  </si>
  <si>
    <t>With this form you can request a tentative offer.</t>
  </si>
  <si>
    <t>Описание предприятия</t>
  </si>
  <si>
    <t>Opis przedsiębiorstwa</t>
  </si>
  <si>
    <t>по инспекции и сертификации для</t>
  </si>
  <si>
    <t>С помощью этой формы вы можете запросить предварительное предложение на сертификацию.</t>
  </si>
  <si>
    <t xml:space="preserve">(имя и должность) </t>
  </si>
  <si>
    <t>КОНТАКТНОЕ ЛИЦО на предприятии</t>
  </si>
  <si>
    <t>Налоговый номер</t>
  </si>
  <si>
    <t>система принята (распространяется) в Европейском Союзе</t>
  </si>
  <si>
    <t>Оптимизация процедуры сертификации</t>
  </si>
  <si>
    <t>Первая точка сбора (сельское хозяйство)</t>
  </si>
  <si>
    <t>Первая точка сбора (отходов / остатков)</t>
  </si>
  <si>
    <t>Компания переработчик (маслобойня, сушилка и.т.д.)</t>
  </si>
  <si>
    <t xml:space="preserve">Трейдер </t>
  </si>
  <si>
    <t>Все действия выполняются непосредственно компанией, подающей заявку на сертификацию.</t>
  </si>
  <si>
    <t>Часть указанных выше операций производится различными юридическими лицами входящих в группу одной компании.</t>
  </si>
  <si>
    <t>Пожалуйста, опишите, как другие юридические лица вовлечены в процесс (например, если ваша компания является частью холдинга и техника и/или рабочая сила предоставляется как услуга внутри компании)</t>
  </si>
  <si>
    <t>Часть указанной выше дейятельности осуществляется третьими компаниями.</t>
  </si>
  <si>
    <t>Пожалуйста, опишите участие субподрядчиков / тип бизнеса / функции.</t>
  </si>
  <si>
    <t>Пожалуйста, перечислите здесь подразделения компании (например, склад, адсминистрация, маслобойня и т. д.)</t>
  </si>
  <si>
    <t>если применимо: пожалуйста, вкратце опишите время в пути между локациями</t>
  </si>
  <si>
    <t xml:space="preserve">количество локаций </t>
  </si>
  <si>
    <t>Для компаний по сбору (складированию)</t>
  </si>
  <si>
    <t>Название оперативного подразделения</t>
  </si>
  <si>
    <t>Местоположение</t>
  </si>
  <si>
    <t>Функция (-и)</t>
  </si>
  <si>
    <t>Товаропоток</t>
  </si>
  <si>
    <t>Пожалуйста, перечислите получаемый товар (сырье) и товар выдачи (продукцию), которые важны для сертификации устойчивости.</t>
  </si>
  <si>
    <t>поступление товара</t>
  </si>
  <si>
    <t>отпуск товара</t>
  </si>
  <si>
    <t>Компания, подающая заявление, уже сертифицирована или имела сертификации ЕС в отношении другого принятого стандарта устойчивости, в соответствии с 28/2009/EC.</t>
  </si>
  <si>
    <t>да, в соответствии со следующим стандартом:</t>
  </si>
  <si>
    <t>нет</t>
  </si>
  <si>
    <t>Компания, подающая заявление внердила следующие стандарты, которые относятся к качеству менеджмента, гигиены продуктов, отслеживаемости или аналогичных.</t>
  </si>
  <si>
    <t>да, следующие стандарты:</t>
  </si>
  <si>
    <t>Подписывающийся признает, что заявление было заполнено правдиво и полностью</t>
  </si>
  <si>
    <t>Название предприятия</t>
  </si>
  <si>
    <t xml:space="preserve">Правовой представитель предприятия </t>
  </si>
  <si>
    <t>Дата, Подпись</t>
  </si>
  <si>
    <t>На основании указанной информации PCU Deutschland GmbH предоставит и направит заявителю предложение о сертификации.</t>
  </si>
  <si>
    <t>Пожалуйста, отправьте заполненный бланк заявления на:</t>
  </si>
  <si>
    <t>Russian</t>
  </si>
  <si>
    <t>Количество первичных поставщиков (фермерских хозяйств)</t>
  </si>
  <si>
    <t>Количество первичных поставщиков (пунктов происхождения отходов / остатков)</t>
  </si>
  <si>
    <t>EU-moduł europejski</t>
  </si>
  <si>
    <t>życzę sobie audyt wstępny</t>
  </si>
  <si>
    <t>Nabywca pierwotny (rolnictwo)</t>
  </si>
  <si>
    <t>Nabywca pierwotny (odpady/pozostałości)</t>
  </si>
  <si>
    <t>Przedsiębiorstwo magazynujące (biomasa stała)</t>
  </si>
  <si>
    <t>Jednostka przetwarzająca</t>
  </si>
  <si>
    <t>Handel</t>
  </si>
  <si>
    <t>Liczba lokalizacji</t>
  </si>
  <si>
    <t>Wszystkie działania sa wykonywanę przez aplikujące przedsiębiorstwo we własnym zakresie</t>
  </si>
  <si>
    <t>Część wymienionych działań jest wykonywana przez inne podmioty prawne należące do tej samej firmy</t>
  </si>
  <si>
    <t>Proszę opisać sposób zaangażowania innych podmiotów prawnych ( np. jeżeli część Państwa przedsiębiorstwa należy do holdingu,  techniczna oraz siła robocza są wykonywane jako usługi wewnętrzne)</t>
  </si>
  <si>
    <t>Część wymienionych działań jest wykonywana przez podwykonawców</t>
  </si>
  <si>
    <t>Proszę opisać w jaki sposób podwykonawcy uczestniczą w Państwa działalności/rodzaj prowadzonej przez podwykonawców działalności/funkcje.</t>
  </si>
  <si>
    <t>Proszę opisać oddziały przedsiębiorstwa (np.. Punkty skupu, adminictracja, tłocznia oleju itp.)</t>
  </si>
  <si>
    <t>Proszę określić czas podróży pomiędzy oddziałami przedsiębiorstwa (jeśli dotyczy)</t>
  </si>
  <si>
    <t>Przedsiębiorstwa prowadzące skup:</t>
  </si>
  <si>
    <t>liczba dostawców (gospodarstw rolnych)</t>
  </si>
  <si>
    <t>liczba dostawców (punkty wytwarzające odpady.pozostałości)</t>
  </si>
  <si>
    <t>Liczba jednostek operacyjnych</t>
  </si>
  <si>
    <t>Lokalizacja</t>
  </si>
  <si>
    <t>Funkcja (funkcje)</t>
  </si>
  <si>
    <t>Przepływ towarów</t>
  </si>
  <si>
    <t xml:space="preserve">Proszę wymienić towary zakupione (surowce) oraz sprzedawane (produkty) isttne dla celów zrównoważonej certyfikacji. </t>
  </si>
  <si>
    <t>towary nabyte</t>
  </si>
  <si>
    <t>towary sprzedane</t>
  </si>
  <si>
    <t>Aplikujace przedsiębiorstwo jest/było certyfikowana według innego standardu zaakceptowanego przez Unię Europejską według Dyrektywy 28/2009/WE.</t>
  </si>
  <si>
    <t>tak, według następujących standardów:</t>
  </si>
  <si>
    <t>nie</t>
  </si>
  <si>
    <t>tak, następujące standardy</t>
  </si>
  <si>
    <t>Ja, niżej podpisany, deklaruję wypełnienie tego formularza zgłoszeniowego zgodnie z prawdą.</t>
  </si>
  <si>
    <t>Nazwa przedsiębiorstwa</t>
  </si>
  <si>
    <t>Przedstawiciel prawny</t>
  </si>
  <si>
    <t>Data, podpis</t>
  </si>
  <si>
    <t>Na podstawie powyższych informacji PCU Deutschland GmbH przygotuje niezobowiązującą ofertę.</t>
  </si>
  <si>
    <t>Zgłoszenie proszę wysłać na adres:</t>
  </si>
  <si>
    <t xml:space="preserve">Dzięki niniejszemu formularzowi istnieje możliwość pozyskania niezobowiązującej oferty </t>
  </si>
  <si>
    <t>_KAW999934</t>
  </si>
  <si>
    <t>J</t>
  </si>
  <si>
    <t>_KAW999929</t>
  </si>
  <si>
    <t>60439f37-d936-4645-b07b-cf2e97aee55e</t>
  </si>
  <si>
    <t xml:space="preserve">dotyczący przeprowadzenia kontroli i certyfikacji </t>
  </si>
  <si>
    <t>Dutch</t>
  </si>
  <si>
    <t>AANMELDINGSFORMULIER</t>
  </si>
  <si>
    <t xml:space="preserve">Inspectie en certificering voor </t>
  </si>
  <si>
    <t xml:space="preserve">Door middel van dit formulier kunt u een geheel vrijblijvende offerte ontvangen </t>
  </si>
  <si>
    <t>(AUB Vermeld de gehele bedrijfsnaam)</t>
  </si>
  <si>
    <t xml:space="preserve">ADRES VAN HET BEDRIJF </t>
  </si>
  <si>
    <t>(Straat, postcode, stad, postbusnr.)</t>
  </si>
  <si>
    <t>JURIDISCH VERANTWOORDELIJKE BINNEN HET BEDRIJF</t>
  </si>
  <si>
    <t>(Naam en functietitel)</t>
  </si>
  <si>
    <t>CONTACTPERSOON IN HET BEDRIJF</t>
  </si>
  <si>
    <t>(In geval van verschillend met de juridisch verantwoordelijke)</t>
  </si>
  <si>
    <t>Telefoon / Fax nummer</t>
  </si>
  <si>
    <t>E-mail (en / of website)</t>
  </si>
  <si>
    <t>BTW-Nr.</t>
  </si>
  <si>
    <t>- selecteer de gewenste opties, meerdere opties zijn mogelijk -</t>
  </si>
  <si>
    <t>Deze aanmelding is:</t>
  </si>
  <si>
    <t>Deze aanmelding betreft:</t>
  </si>
  <si>
    <t>EU - erkend schema</t>
  </si>
  <si>
    <t>Optimalisatie van de procedures</t>
  </si>
  <si>
    <t>Ik wens graag een pre-audit</t>
  </si>
  <si>
    <t>Deze aanmelding voor certificering is voor het volgende van toepassing:</t>
  </si>
  <si>
    <t>Inzamelaar (Agrarische producten)</t>
  </si>
  <si>
    <t>Inzamelaar (Rest- en afvalstoffen)</t>
  </si>
  <si>
    <t>Conversie</t>
  </si>
  <si>
    <t>Handelaar</t>
  </si>
  <si>
    <t>Aantal vestigingen:</t>
  </si>
  <si>
    <t>Beschrijving van het bedrijf</t>
  </si>
  <si>
    <t>Alle activiteiten worden door het inschrijvende bedrijf uitgevoerd</t>
  </si>
  <si>
    <t>Onderdelen van bovenstaande activiteiten worden door verschillende juridische entiteiten van hetzelfde bedrijf uitgevoerd</t>
  </si>
  <si>
    <t>Omschrijf hoe de verdeling is van de activiteiten tussen de verschillende entiteiten (bv. Uw bedrijf is onderdeel van een holding en mankracht wordt als interne service ingezet)</t>
  </si>
  <si>
    <t>Onderdelen van bovenstaande activiteiten worden door derden uitgevoerd</t>
  </si>
  <si>
    <t>Omschrijf op welke manier onderaannemers betrokken zijn (soort bedrijf, functie etc.)</t>
  </si>
  <si>
    <t>Bedrijfsvestigingen</t>
  </si>
  <si>
    <t>Indien van toepassing: beschrijf de reistijd tussen de verschillende locaties</t>
  </si>
  <si>
    <t>Aantal pre-leveranciers (boerderijen)</t>
  </si>
  <si>
    <t>Aantal pre-leveranciers (oorsprong rest- en afvalstoffen)</t>
  </si>
  <si>
    <t>Naam van de productiefaciliteit</t>
  </si>
  <si>
    <t>Locatie</t>
  </si>
  <si>
    <t>Functie(s)</t>
  </si>
  <si>
    <t>Goederenstroom</t>
  </si>
  <si>
    <t>Beschrijf de inkomende (grondstoffen) en uitgaande goederen (producten) die van toepassing zijn voor de duurzaamheidscertificering</t>
  </si>
  <si>
    <t>Goederenontvangst</t>
  </si>
  <si>
    <t>Goederenuitgifte</t>
  </si>
  <si>
    <t>Ja, naar het volgende schema:</t>
  </si>
  <si>
    <t>Nee</t>
  </si>
  <si>
    <t>Het inschrijvende bedrijf heeft al standaard geimplementeerd die het mangementsysteem, producthygiene, traceerbaarheid of iets dergelijks documenteert</t>
  </si>
  <si>
    <t>Ja, de volgende standaarden:</t>
  </si>
  <si>
    <t>De ondertekende verklaart dit formulier naar waarheid en volledigheid te hebben ingevuld.</t>
  </si>
  <si>
    <t>Bedrijfsnaam</t>
  </si>
  <si>
    <t>Juridisch vertegenwoordiger van het bedrijf</t>
  </si>
  <si>
    <t>Datum, handtekening</t>
  </si>
  <si>
    <t>Gebaseerd op bovenstaande informatie zal PCU Deutschland GmbH een passende offerte samenstellen en verzenden</t>
  </si>
  <si>
    <t>Details van de aanmelding</t>
  </si>
  <si>
    <t>FORMULARIO DE SOLICITUD</t>
  </si>
  <si>
    <t>para la inspección y certificación</t>
  </si>
  <si>
    <t>Complete el formulario y le enviaremos una oferta de servicios de certificación personalizada.</t>
  </si>
  <si>
    <t>(Por favor indique el nombre completo de la organización)</t>
  </si>
  <si>
    <t>DIRECCIÓN</t>
  </si>
  <si>
    <t>(Calle, Codigo postal, Ciudad, Provincia, Apartado de correos)</t>
  </si>
  <si>
    <t>REPRESENTANTE LEGAL DE LA ORGANIZACIÓN</t>
  </si>
  <si>
    <t>(Nombre y cargo)</t>
  </si>
  <si>
    <t>PERSONA DE CONTACTO EN LA ORGANIZACIÓN</t>
  </si>
  <si>
    <t>(Por favor, especifique siempre que no coincidan el representante legal y de la empresa)</t>
  </si>
  <si>
    <t>Tlfn / Fax</t>
  </si>
  <si>
    <t>E-mail (y/o website)</t>
  </si>
  <si>
    <t>CIF/NIF.</t>
  </si>
  <si>
    <t>detalles del formulario</t>
  </si>
  <si>
    <t>Este cuestionario es:</t>
  </si>
  <si>
    <t>solicitud inicial</t>
  </si>
  <si>
    <t>Esta solicitud es para la certificación de acuerdo a:</t>
  </si>
  <si>
    <t>EU - Programa aceptado</t>
  </si>
  <si>
    <t>Procedimiento de mejora</t>
  </si>
  <si>
    <t>la organización desea aoptar por la auditoria preliminar.</t>
  </si>
  <si>
    <t>Se ha compluminetado la solicitud como:</t>
  </si>
  <si>
    <t>Primer punto de colección (agricultura)</t>
  </si>
  <si>
    <t>Primer punto de colección (restos/residuos)</t>
  </si>
  <si>
    <t>Organización/unidad de almacenaje (biomass solida)</t>
  </si>
  <si>
    <t>Organización/unidad de procesamiento</t>
  </si>
  <si>
    <t>numero de sedes:</t>
  </si>
  <si>
    <t>Descripción de la organización</t>
  </si>
  <si>
    <t>Todas las actividades son directamente desarolladas por la organización solicitante.</t>
  </si>
  <si>
    <t>Partes de las actividades anteriormente mencionadas son realizadas por diferentes entidades legales pertenecientes a una misma organización.</t>
  </si>
  <si>
    <t>Por favor describa la función de las otras partes interesadas (Ejemplo. Si la organización forma parte de un holding y se facilita tecnica y mano de obra como servicio internamente)</t>
  </si>
  <si>
    <t>Partes de las actividades anteriormente mencionadas que son realizadas por terceras partes.</t>
  </si>
  <si>
    <t>Por favor las funciones de las subcontratas / tipo de negocio / función.</t>
  </si>
  <si>
    <t>Departamentos de la organización</t>
  </si>
  <si>
    <t>Por favor facilite una lista de los departamentos de la organización (Ejemplo. Punto de colección, administración, molino de aceite etc...)</t>
  </si>
  <si>
    <t>En caso que sea aplicable, por favor describa brevemente el tiempo de desplazamiento necesario entre las diferentes sedes</t>
  </si>
  <si>
    <t>Para empresasa colectoras:</t>
  </si>
  <si>
    <t>Numero de agricultores por proveedor</t>
  </si>
  <si>
    <t>Numero de proveedores (puntos de origen de restos/residuos)</t>
  </si>
  <si>
    <t>Nombre de la unidad operativa</t>
  </si>
  <si>
    <t>Localización</t>
  </si>
  <si>
    <t xml:space="preserve">Funcion(s) </t>
  </si>
  <si>
    <t>Flujo de materiales</t>
  </si>
  <si>
    <t>Por favor facilite una lista de los materiales recibidos (materia prima) y emision de materriales (productos) que son de importancia para la certificación de la sostenibilidad.</t>
  </si>
  <si>
    <t>Materiales recibidos</t>
  </si>
  <si>
    <t>Materiales emitidos/producidos</t>
  </si>
  <si>
    <t>La organización solicitante tiene o ha tenido una certificación de algun esquema de sostenibilidad aprobado por la EU  de acuerdo a 28/2009/EC.</t>
  </si>
  <si>
    <t>Si, en base al siguioente standard:</t>
  </si>
  <si>
    <t>La organización solicitante ha implementado mas estandares que documentan la gestión, higiene de producto, trazabilidad y asuntos similares.</t>
  </si>
  <si>
    <t>si, los siguientes estandares:</t>
  </si>
  <si>
    <t>El abajo firmante declara haber cumplimentado el cuestionario de solicitud verazmenteull and completely filled out the application form.</t>
  </si>
  <si>
    <t>Nombre de la organización</t>
  </si>
  <si>
    <t>Reprsentante legal de la organización</t>
  </si>
  <si>
    <t>fecha, firma</t>
  </si>
  <si>
    <t>En base a la información facilitada PCU Deutschland GmbH presentara una oferta de servicios personalizada a la organización.</t>
  </si>
  <si>
    <t>Por favor envie el cuestionario de solicitud cumplimentado a:</t>
  </si>
  <si>
    <t>Espanol</t>
  </si>
  <si>
    <t>심사 및 인증 프로그램:</t>
  </si>
  <si>
    <t>한국의</t>
  </si>
  <si>
    <t xml:space="preserve">신청업체에서 28/2009/EC에 따라 이미 다른 EU에서 인정된 지속가능한 기준에 대한 인증을 받았습니다. </t>
  </si>
  <si>
    <t>Количество поставщиков отдохов/остатков &gt; чем 10 мт / месяц</t>
  </si>
  <si>
    <t>Liczba dostawców (odpady/pozostałości)&gt;10 t/miesiąc</t>
  </si>
  <si>
    <t>Italian</t>
  </si>
  <si>
    <t>MODULO DI RICHIESTA</t>
  </si>
  <si>
    <t>Con questo modulo può essere richiesto un preventivo.</t>
  </si>
  <si>
    <t>(Per favore inserire il nome completo dell'azienda)</t>
  </si>
  <si>
    <t>INDIRIZZO DELL'AZIENDA</t>
  </si>
  <si>
    <t>(Via, codice postale, città, stato, casella postale)</t>
  </si>
  <si>
    <t xml:space="preserve"> RAPPRESENTANTE LEGALE DELL'AZIENDA</t>
  </si>
  <si>
    <t>(Nome e Funzione)</t>
  </si>
  <si>
    <t>PERSONA DI CONTATTO NELL'AZIENDA</t>
  </si>
  <si>
    <t>(Per favore specificare nel caso non sia lo stesso Rappresentante Legale)</t>
  </si>
  <si>
    <t>Telefono / Fax</t>
  </si>
  <si>
    <t>E-mail (e /o sito web)</t>
  </si>
  <si>
    <t>Partita IVA</t>
  </si>
  <si>
    <t>dettagli della richiesta</t>
  </si>
  <si>
    <t xml:space="preserve">- per favore segnare dove pertinente - </t>
  </si>
  <si>
    <t>Questa richiesta è una:</t>
  </si>
  <si>
    <t>Questa applicazione riguarda la certificazione in accordo a:</t>
  </si>
  <si>
    <t>Schema accettato EU</t>
  </si>
  <si>
    <t>Ottimizzazione delle procedure</t>
  </si>
  <si>
    <t>Interessato a riceverere un audit di pre-valutazione.</t>
  </si>
  <si>
    <t>La richiesta di certificazione è presentata per :</t>
  </si>
  <si>
    <t>Primo Punto di Raccolta dii stock (agricoltura)</t>
  </si>
  <si>
    <t>Azienda di trasformazione</t>
  </si>
  <si>
    <t>numero di siti:</t>
  </si>
  <si>
    <t>Descrizione dell'azienda</t>
  </si>
  <si>
    <t>tutte le attività sono eseguite direttamente dall'azienda richiedente.</t>
  </si>
  <si>
    <t>Parti delle attività sopra menzionate sono eseguite da entità legali differenti della stessa azienda.</t>
  </si>
  <si>
    <t>Prego descrivere come le altri entità legali sono coinvolte (es.se la sua azienda è parte di un gruppo ed il personale tecnico e la forza lavoro sono forniti internamente dal gruppo come servizio)</t>
  </si>
  <si>
    <t>Parti delle attività sopra menzionate sono eseguite da aziende terze.</t>
  </si>
  <si>
    <t>Prego descrivere come i sub-contractors sono coinvolti / tipo di azienda / funzione.</t>
  </si>
  <si>
    <t>Reparti aziendali</t>
  </si>
  <si>
    <t>se applicabile: prego descrivere brevemente il tempo necessario di viaggio tra i diversi siti</t>
  </si>
  <si>
    <t>numero di pre-fornitori (aziende agricole)</t>
  </si>
  <si>
    <t>numero  di pre-fornitori (punti di origine dei rifiuti/residui)</t>
  </si>
  <si>
    <t>Denominazione dell'unità operativa</t>
  </si>
  <si>
    <t>Indirizzo</t>
  </si>
  <si>
    <t xml:space="preserve">Funzione(i) </t>
  </si>
  <si>
    <t>Flusso delle merci</t>
  </si>
  <si>
    <t>Prego fare una lista dei prodotti ricevuti (materia prima) e dei prodotti ceduti (prodotti) che sono rilevanti per la certificazione di sostenibilità.</t>
  </si>
  <si>
    <t>Materie prime</t>
  </si>
  <si>
    <t>Prodotti</t>
  </si>
  <si>
    <t>si, in accordo al seguente standard:</t>
  </si>
  <si>
    <t>L'azienda richiedente ha implementato altri standard che prevedono gestione documentale, igiene del prodotto, tracciabilità o similari.</t>
  </si>
  <si>
    <t>si, i seguenti standards:</t>
  </si>
  <si>
    <t>Il firmatario dichiara di aver compilato in tutte le sue parti ed in maniera veritiera il modulo per l'applicazione .</t>
  </si>
  <si>
    <t>Nome dell'azienda</t>
  </si>
  <si>
    <t>Rappresentante Legale dell'azienda</t>
  </si>
  <si>
    <t>Data, Firma</t>
  </si>
  <si>
    <t>Basandosi sulle informazioni sopra menzionate PCU Deutschland GmbH elaborerà ed invierà al richiedente un'offerta non vincolante.</t>
  </si>
  <si>
    <t>per l'ispezione e la certificazione per</t>
  </si>
  <si>
    <t>French</t>
  </si>
  <si>
    <t>DOCUMENT D'IDENTIFICATION</t>
  </si>
  <si>
    <t>pour l'audit et la certification</t>
  </si>
  <si>
    <t>Ce document permet de demander une offre de certification.</t>
  </si>
  <si>
    <t>(Merci d'écrire le nom complet de l'entreprise)</t>
  </si>
  <si>
    <t>ADRESSE de l'entreprise</t>
  </si>
  <si>
    <t>(N°, rue, code postal, ville, boîte postale)</t>
  </si>
  <si>
    <t>(Nom et fonction)</t>
  </si>
  <si>
    <t>Personne désignée contact principal</t>
  </si>
  <si>
    <t>(Merci de préciser au cas où le contact serait différent du représentant légal)</t>
  </si>
  <si>
    <t>Téléphone/Fax</t>
  </si>
  <si>
    <t>E-mail (et site internet)</t>
  </si>
  <si>
    <t>N° TVA</t>
  </si>
  <si>
    <t>Détails de la demande</t>
  </si>
  <si>
    <t>merci de cocher</t>
  </si>
  <si>
    <t>Cette demande est :</t>
  </si>
  <si>
    <t>Demande supplémentaire / demande de mise à jour (si vous êtes déjà client Control Union)</t>
  </si>
  <si>
    <t>Cette demande de certification concerne :</t>
  </si>
  <si>
    <t>Procédure facultative</t>
  </si>
  <si>
    <t>Vous voulez un audit à blanc (diagnostic préliminaire)</t>
  </si>
  <si>
    <t>Votre demande de certification concerne :</t>
  </si>
  <si>
    <t>Collecte (agricole)</t>
  </si>
  <si>
    <t>Collecte (déchets/résidus)</t>
  </si>
  <si>
    <t>Transformation</t>
  </si>
  <si>
    <t>Trade (ou autre)</t>
  </si>
  <si>
    <t>nombre de sites</t>
  </si>
  <si>
    <t>Description de l'entreprise</t>
  </si>
  <si>
    <t>Toutes les activités sont réalisées par l'entreprise.</t>
  </si>
  <si>
    <t>Certaines activités sont partiellement ou en totalité réalisées par des entités légales différentes issues du même groupe.</t>
  </si>
  <si>
    <t>Merci de décrire comment ces autres entités légales sont impliquées (par exemple si une filiale du groupe gère les ressources humaines ou techniques pour le compte de l'entreprise à certifier)</t>
  </si>
  <si>
    <t>Certaines activités sont partiellement ou en totalité réalisées par des entreprises prestataires.</t>
  </si>
  <si>
    <t>Merci de décrire les activités sous-traitées</t>
  </si>
  <si>
    <t>Structure de l'entreprise</t>
  </si>
  <si>
    <t>Si applicable : merci de mentionner les temps de trajet entre les sites</t>
  </si>
  <si>
    <t>Pour les entreprises qui collectent :</t>
  </si>
  <si>
    <t>nombre de fournisseurs (agriculteurs)</t>
  </si>
  <si>
    <t>nombre de fournisseurs (points d'origine de déchets et résidus : restaurants, industries...)</t>
  </si>
  <si>
    <t>Nom du service/site</t>
  </si>
  <si>
    <t>Lieu</t>
  </si>
  <si>
    <t>Activité</t>
  </si>
  <si>
    <t>Produits</t>
  </si>
  <si>
    <t>produits entrants</t>
  </si>
  <si>
    <t>produits sortants</t>
  </si>
  <si>
    <t>Votre entreprise a déjà ou avait une certification pour un schéma volontaire accepté en Europe selon la directive 2009/28/CE</t>
  </si>
  <si>
    <t>oui, le schéma est :</t>
  </si>
  <si>
    <t>non</t>
  </si>
  <si>
    <t>Votre entreprise a mis en place un système qualité pour d'autres normes ou référentiels concernant l'hygiène, la traçabilité, l'environnement ou autre.</t>
  </si>
  <si>
    <t>oui, le référentiel est :</t>
  </si>
  <si>
    <t>Le signataire déclare que les informations mentionnées dans ce document sont vraies, exactes et complètes.</t>
  </si>
  <si>
    <t>Nom de l'entreprise</t>
  </si>
  <si>
    <t>Représentant légal de l'entreprise</t>
  </si>
  <si>
    <t>EU - 유럽 프로그램</t>
  </si>
  <si>
    <t>Romanian</t>
  </si>
  <si>
    <t>Formular cerere</t>
  </si>
  <si>
    <t>Cu acest formular puteți obține o offertă fără obligați</t>
  </si>
  <si>
    <t>(Vă rugăm scrieți numele complet al firmei)</t>
  </si>
  <si>
    <t>Adresa firmei</t>
  </si>
  <si>
    <t>(Strada, Cod poștal, Oraș, Țara, Numărul cutiei la poșta)</t>
  </si>
  <si>
    <t>REPRESENTANTUL JURIDIC al firmei</t>
  </si>
  <si>
    <t>(Numele și Statutul persoanei)</t>
  </si>
  <si>
    <t>PERSOANA DE CONTACT la firma</t>
  </si>
  <si>
    <t>(Vă rugăm completați în caz că nu este la fel ca Representantul juridic)</t>
  </si>
  <si>
    <t>Număr de telefon și fax</t>
  </si>
  <si>
    <t>Adresa E-Mail (și/ sau pagina internet)</t>
  </si>
  <si>
    <t>DETALII CEREREI</t>
  </si>
  <si>
    <t>(Vă rugăm bifați ce convine)</t>
  </si>
  <si>
    <t>Aceasta cerere este:</t>
  </si>
  <si>
    <t>Cererea este submisă pentru certificare după</t>
  </si>
  <si>
    <t>EU - System recunoscut</t>
  </si>
  <si>
    <t>Optimarea proceselor</t>
  </si>
  <si>
    <t>Dumneavoastră doriți un audit înainte certificarei</t>
  </si>
  <si>
    <t>Cererea de certificare este pusă pentru:</t>
  </si>
  <si>
    <t>Primul punct de adunare (agricultură)</t>
  </si>
  <si>
    <t>Firmă de prelucrare</t>
  </si>
  <si>
    <t>Comerciant</t>
  </si>
  <si>
    <t>Număr locații</t>
  </si>
  <si>
    <t>Descrierea firmei</t>
  </si>
  <si>
    <t>Toate activități sunt efectuate direct prin firma care pune cererea</t>
  </si>
  <si>
    <t>O parte ale activității menționate mai sus sunt efectuate prin alte unități acelei firmei</t>
  </si>
  <si>
    <t>Vă rugăm descrieți împlicarea altelor unități (de exemplu daca faceți parte dintr-o holding și se folosește personalul sau tehnica ca și o prestare de servicii)</t>
  </si>
  <si>
    <t xml:space="preserve">O parte ale activității menționate mai sus sunt efectuate prin alte firme </t>
  </si>
  <si>
    <t>Vă rugăm descrieți împlicarea altelor firme</t>
  </si>
  <si>
    <t>Divisiunii firmei</t>
  </si>
  <si>
    <t>Dacă este cazul: Vă rugăm să specificați timpul pentru calătoria între locații</t>
  </si>
  <si>
    <t>Numărul furnizori (agricultură)</t>
  </si>
  <si>
    <t>Numărul furnizori (firme de origine al gunoiului)</t>
  </si>
  <si>
    <t>Numele punctului de lucrare</t>
  </si>
  <si>
    <t>Locul</t>
  </si>
  <si>
    <t>Funcțiuni(i)</t>
  </si>
  <si>
    <t>Bilanț de marfă</t>
  </si>
  <si>
    <t>Vă rugăm să faceți o listă cu toate marfe primite (materii prime) și toate produse care se supuse certificarei de sustenabilitate</t>
  </si>
  <si>
    <t>Marfe primite</t>
  </si>
  <si>
    <t>Marfe trimise &amp; produsele</t>
  </si>
  <si>
    <t>da, după standardul următor:</t>
  </si>
  <si>
    <t>nu</t>
  </si>
  <si>
    <t xml:space="preserve">Firma care pune cererea a împlementat deja alte standarde care documentez managementul, Igiena de prosuse, transparența al fabricarei produselor sau alte.  </t>
  </si>
  <si>
    <t>da, după standardele următare:</t>
  </si>
  <si>
    <t>Numele firmei</t>
  </si>
  <si>
    <t>Numele Representantului juridic (Persoana care este autorizată să semneze pentru firma)</t>
  </si>
  <si>
    <t>Data, Semnătura</t>
  </si>
  <si>
    <t xml:space="preserve">Basat pe informații predate, PCU Deutschland GmbH va elabora făra obligați pentru firma respectiva o offertă de contract și o va trimite </t>
  </si>
  <si>
    <t>Portuguese</t>
  </si>
  <si>
    <t>Formulário de Solicitação</t>
  </si>
  <si>
    <t>Com este formulário você pode requerer uma proposta.</t>
  </si>
  <si>
    <t>NOME E RAZÃO SOCIAL DA EMPRESA SOLICITANTE</t>
  </si>
  <si>
    <t>(Por favor informe o nome completo da empresa)</t>
  </si>
  <si>
    <t>ENDEREÇO DA EMPRESA</t>
  </si>
  <si>
    <t>(Rua, CEP, cidade, Estado, Caixa Postal)</t>
  </si>
  <si>
    <t>REPRESENTANTE LEGAL DA EMPRESA</t>
  </si>
  <si>
    <t>(Nome e função)</t>
  </si>
  <si>
    <t>PESSOA DE CONTATO NA EMPRESA</t>
  </si>
  <si>
    <t>(Por favor especifique quando não for idêntico ao representante legal)</t>
  </si>
  <si>
    <t>Telefone / Fax</t>
  </si>
  <si>
    <t>E-mail (e/ou website)</t>
  </si>
  <si>
    <t>CNPJ</t>
  </si>
  <si>
    <t>detalhes da solicitação</t>
  </si>
  <si>
    <t>por favor selecione onde aplicável:</t>
  </si>
  <si>
    <t>Esta solicitação é uma:</t>
  </si>
  <si>
    <t>Esta solicitação refere-se à certificação de acordo com:</t>
  </si>
  <si>
    <t>EU - Esquema aceito</t>
  </si>
  <si>
    <t>Otimização do procedimento</t>
  </si>
  <si>
    <t>Você gostaria de ter uma pré-auditoria.</t>
  </si>
  <si>
    <t>A solicitação de certificação está preenchida de acordo com:</t>
  </si>
  <si>
    <t>Primeiro Ponto de Recolhimento (agricultura)</t>
  </si>
  <si>
    <t>Primeiro Ponto de Recolhimento (restos/resíduos)</t>
  </si>
  <si>
    <t>Empresa de processamento</t>
  </si>
  <si>
    <t>Número de locais</t>
  </si>
  <si>
    <t>Descrição da empresa</t>
  </si>
  <si>
    <t>Todas as atividades são executadas diretamente pela empresa solicitante.</t>
  </si>
  <si>
    <t>Partes das atividades acima mencionadas são feitas por diferentes entidades legais da mesma empresa.</t>
  </si>
  <si>
    <t>Por favor descreva como as outras entidades legais estão envolvidas (ex.: se sua empresa é parte de uma holding e a técnica ou mão de obra é provida internamente como serviço)</t>
  </si>
  <si>
    <t>Partes das atividades acima mencionadas são conduzidas por terceiros.</t>
  </si>
  <si>
    <t>Por favor descreva como os subcontratados estão envolvidos / tipo de negócio / função.</t>
  </si>
  <si>
    <t>Departamentos da empresa</t>
  </si>
  <si>
    <t>Por favor liste aqui os departamentos da empresa (ex.: ponto de coleta, administração, fábrica de óleo e etc.)</t>
  </si>
  <si>
    <t>Se aplicável: por favor descreva brevemente o tempo de viagem entre as locações.</t>
  </si>
  <si>
    <t>número de pré-fornecedores (fazendas)</t>
  </si>
  <si>
    <t>número de pré-fornecedores (restos/resíduos)</t>
  </si>
  <si>
    <t>Nome da unidade operacional</t>
  </si>
  <si>
    <t>Localização</t>
  </si>
  <si>
    <t>Função</t>
  </si>
  <si>
    <t>Fluxo de materiais</t>
  </si>
  <si>
    <t>Por favor liste os bens recebidos (matéria prima) e bens enviados (produtos) que são relevantes para a certificação de sustentabilidade.</t>
  </si>
  <si>
    <t>Matérias primas</t>
  </si>
  <si>
    <t>Produtos</t>
  </si>
  <si>
    <t>sim, de acordo com a seguinte norma:</t>
  </si>
  <si>
    <t>não</t>
  </si>
  <si>
    <t>A empresa solicitante implementou outras normas de gestão de documentos, higiene de produto, rastreabilidade ou similar.</t>
  </si>
  <si>
    <t>sim, as seguintes normas:</t>
  </si>
  <si>
    <t>O signatário declara que as informações são verdadeiras e que preencheu corretamente o formulário de solicitação.</t>
  </si>
  <si>
    <t>Nome da empresa</t>
  </si>
  <si>
    <t>Representante legal da empresa</t>
  </si>
  <si>
    <t>Data, Assinatura</t>
  </si>
  <si>
    <t>Baseado nas informações acima mencionadas a PCU Deutschland GmbH providenciará e enviará uma proposta sem compromisso ao solicitante.</t>
  </si>
  <si>
    <t>ISCC-PLUS</t>
  </si>
  <si>
    <t>freiwilliges System</t>
  </si>
  <si>
    <t>voluntary scheme</t>
  </si>
  <si>
    <t>the GHG calculation is basing on data of third parties (e.g. farms)</t>
  </si>
  <si>
    <t>Freitext</t>
  </si>
  <si>
    <t>free text</t>
  </si>
  <si>
    <t>Betriebsstruktur</t>
  </si>
  <si>
    <t>company structure</t>
  </si>
  <si>
    <t>Management</t>
  </si>
  <si>
    <t>management</t>
  </si>
  <si>
    <t>the certification covers individual GreenHouse Gas calculation</t>
  </si>
  <si>
    <t>Schnittstellenübergreifend</t>
  </si>
  <si>
    <t>across several interfaces</t>
  </si>
  <si>
    <t>THG</t>
  </si>
  <si>
    <t>SSt</t>
  </si>
  <si>
    <t>tool</t>
  </si>
  <si>
    <t>Dritte</t>
  </si>
  <si>
    <t>&gt;1</t>
  </si>
  <si>
    <t>ja</t>
  </si>
  <si>
    <t>a</t>
  </si>
  <si>
    <t>b</t>
  </si>
  <si>
    <t>c</t>
  </si>
  <si>
    <t>d</t>
  </si>
  <si>
    <t>e</t>
  </si>
  <si>
    <t>ace</t>
  </si>
  <si>
    <t>ade</t>
  </si>
  <si>
    <t>adf</t>
  </si>
  <si>
    <t>bce</t>
  </si>
  <si>
    <t>bde</t>
  </si>
  <si>
    <t>bdf</t>
  </si>
  <si>
    <t>for this (one) interface or</t>
  </si>
  <si>
    <t>für diese (eine) Schnittstelle oder</t>
  </si>
  <si>
    <t>добровольная схема</t>
  </si>
  <si>
    <t>Особенности процесса:</t>
  </si>
  <si>
    <t>Сертификация охватывает проверку расчет выбросов парниковых газов</t>
  </si>
  <si>
    <t>для этого (одного) производственного объекта или</t>
  </si>
  <si>
    <t>для нескольких производственных объектов</t>
  </si>
  <si>
    <t>для следующих товаров:</t>
  </si>
  <si>
    <t>Расчет выбросов парниковых газов основывается на информации от третих сторон (например фермерские хозяйства)</t>
  </si>
  <si>
    <t>свободный текст</t>
  </si>
  <si>
    <t>структура компании</t>
  </si>
  <si>
    <t>расположение сельскохозяйственных объектов (страна, регион)</t>
  </si>
  <si>
    <t>Известно ли точное местоположения фермерских хозяйств?</t>
  </si>
  <si>
    <t>Все фермерские хозяйства участвуют в "перекрестном соответствии" ("cross compliance")</t>
  </si>
  <si>
    <t>управление</t>
  </si>
  <si>
    <t>para inspeção e certificação</t>
  </si>
  <si>
    <t>Esquema voluntário</t>
  </si>
  <si>
    <t>a certificação cobre cálculo individual de emissão de Gás de Efeito Estufa (GHG)</t>
  </si>
  <si>
    <t>para esta (uma)interface ou</t>
  </si>
  <si>
    <t>em várias interfaces</t>
  </si>
  <si>
    <t>o cálculo GHG é baseado em dados de terceiros (ex: fazendas)</t>
  </si>
  <si>
    <t>texto livre</t>
  </si>
  <si>
    <t>Estrutura da empresa</t>
  </si>
  <si>
    <t>localização das fazendas (país, região)</t>
  </si>
  <si>
    <t>Existem dados exatos para a localização das fazendas conhecidos e/ou disponíveis?</t>
  </si>
  <si>
    <t>Todos os fornecedores agrícolas participam da totalidade?</t>
  </si>
  <si>
    <t>Gestão</t>
  </si>
  <si>
    <t>system dobrowolny</t>
  </si>
  <si>
    <t>Specyfikacja procesu:</t>
  </si>
  <si>
    <t>certyfikacja obejmuje indywidualne obliczenia gazów cieplarnianych</t>
  </si>
  <si>
    <t>dla tej (jednej) jednostki łącznikowej lub</t>
  </si>
  <si>
    <t>dla kilku jednostek łącznikowych</t>
  </si>
  <si>
    <t>dla następujących produktów/towarów</t>
  </si>
  <si>
    <t>obliczanie emisji gazów cieplarnianych opiera się na danych strony trzeciej (n.p. gospodarstw rolnych)</t>
  </si>
  <si>
    <t>dowolny tekst</t>
  </si>
  <si>
    <t>struktura organizacyjna firmy</t>
  </si>
  <si>
    <t>lokalizacja gospodarstw rolnych (kraj, region)</t>
  </si>
  <si>
    <t>Czy są znane i/lub dostępne dokładne dane opisujące lokalizację gospodarstw rolnych?</t>
  </si>
  <si>
    <t>Czy wszyscy dostawcy rolni uczestniczą w programach wzajemnej zgodności (cross-compliance)?</t>
  </si>
  <si>
    <t xml:space="preserve">Aplikujące przedsiębiorstwo wdrożyło dodatkowe standardy, które dokumentują system zarządzania, higienę produkcji, identyfikowalność lub podobne. </t>
  </si>
  <si>
    <t>자발적 프로그램</t>
    <phoneticPr fontId="0" type="noConversion"/>
  </si>
  <si>
    <t>기타 (그밖의 신청)</t>
    <phoneticPr fontId="0" type="noConversion"/>
  </si>
  <si>
    <t>업체 구조</t>
    <phoneticPr fontId="0" type="noConversion"/>
  </si>
  <si>
    <t>관리</t>
    <phoneticPr fontId="0" type="noConversion"/>
  </si>
  <si>
    <t>schéma volontaire</t>
  </si>
  <si>
    <t>Spécificités du process:</t>
  </si>
  <si>
    <t>La certification couvre le calcul individuel de Gaz Effet de Serre</t>
  </si>
  <si>
    <t>pour ce site ou</t>
  </si>
  <si>
    <t>ces sites</t>
  </si>
  <si>
    <t>Le calcul GES est basée sur des données de tierce parties (ex : exploitations agricoles)</t>
  </si>
  <si>
    <t>structure de l’entreprise</t>
  </si>
  <si>
    <t>situation des exploitations agricoles (pays, region)</t>
  </si>
  <si>
    <t>Les données géographiques exactes des exploitations agricoles sont-elles connues et/ou disponibles ?</t>
  </si>
  <si>
    <t>Tous les agriculteurs livreurs sont-ils engagés dans l’éco-conditionnalité de la PAC ?</t>
  </si>
  <si>
    <t>schema volontario</t>
  </si>
  <si>
    <t>Specifiche di processo:</t>
  </si>
  <si>
    <t>la certificazione include il calcolo di emissioni di Green House Gas</t>
  </si>
  <si>
    <t>per questa (una) unità</t>
  </si>
  <si>
    <t>per diverse unità</t>
  </si>
  <si>
    <t>il calcolo dei GHG è basato su dati di terzi (es. aziende agricole)</t>
  </si>
  <si>
    <t>testo libero</t>
  </si>
  <si>
    <t>struttura dell'azienda</t>
  </si>
  <si>
    <t>ubicazione delle aziende agricole (paese, regione)</t>
  </si>
  <si>
    <t>Esistono e/o sono disponibili dati per l'identificazione dell'ubicazione delle aziende agricole?</t>
  </si>
  <si>
    <t>Sono tutte le aziende agricole fornitrici cross compliant?</t>
  </si>
  <si>
    <t>Vrijwillig schema</t>
  </si>
  <si>
    <t>Processpecificaties</t>
  </si>
  <si>
    <t>Voor deze (een) interface of voor meerdere interfaces</t>
  </si>
  <si>
    <t>De certificering is inclusief individuale greenhouse gas calculatie</t>
  </si>
  <si>
    <t>De GHG calculatie is gebaseerd op data van derde partijen (bijv. Farms)</t>
  </si>
  <si>
    <t>aanvullende tekst</t>
  </si>
  <si>
    <t>bedrijfsstructuur</t>
  </si>
  <si>
    <t>locaties van boerderijen (land, provincie/regio)</t>
  </si>
  <si>
    <t>Zijn de adresgegevens van de boerderijen bekend en/of beschikbaar?</t>
  </si>
  <si>
    <t>Zijn alle agrarische leveranciers deelnemers in de cross-compliance?</t>
  </si>
  <si>
    <t>Management/Directie</t>
  </si>
  <si>
    <t>enkel voor deze interface, of</t>
  </si>
  <si>
    <r>
      <t>농장 위치(</t>
    </r>
    <r>
      <rPr>
        <sz val="8"/>
        <rFont val="맑은 고딕"/>
        <family val="3"/>
        <charset val="129"/>
      </rPr>
      <t>국가, 지역)</t>
    </r>
  </si>
  <si>
    <r>
      <t xml:space="preserve">농장 </t>
    </r>
    <r>
      <rPr>
        <sz val="8"/>
        <rFont val="맑은 고딕"/>
        <family val="3"/>
        <charset val="129"/>
      </rPr>
      <t>위치에 대한 정확한 자료가 있나요?</t>
    </r>
  </si>
  <si>
    <t>모든 농산물 공급자는 상호 준수사항에 관계되어 있나요?</t>
  </si>
  <si>
    <t>Zarządzanie</t>
  </si>
  <si>
    <t>pentru inspecția și certificarea pentru</t>
  </si>
  <si>
    <t>Schema voluntara</t>
  </si>
  <si>
    <t>Certificarea acopera calculatia Emisiilor Gazelor cu efect de Sera</t>
  </si>
  <si>
    <t>Pentru o singura interfata sau</t>
  </si>
  <si>
    <t>pentru mai multe interfete</t>
  </si>
  <si>
    <t xml:space="preserve">Calculatia Gazelor cu Efect de Sera se bazeaza pe informatiile primite de la terti(ex. Ferme) </t>
  </si>
  <si>
    <t>Text liber</t>
  </si>
  <si>
    <t>Structura companiei</t>
  </si>
  <si>
    <t>Locatia fermelor ( tara, regiune)</t>
  </si>
  <si>
    <t>Exista date exacte despre locatiile fermelor cunoscute/sau disponibile</t>
  </si>
  <si>
    <t>Toti furnizorii agricoli participa la sistemul Cross Compliance</t>
  </si>
  <si>
    <r>
      <t>Subsemnatul declare ca</t>
    </r>
    <r>
      <rPr>
        <sz val="11"/>
        <color indexed="8"/>
        <rFont val="Arial"/>
        <family val="2"/>
      </rPr>
      <t xml:space="preserve"> informatiile furnizate sunt complete si corecte in fiecare detaliu</t>
    </r>
  </si>
  <si>
    <t>esquema voluntario</t>
  </si>
  <si>
    <t>Específicos del proceso </t>
  </si>
  <si>
    <t>la certificación cubre cálculos GEI individuales </t>
  </si>
  <si>
    <t>para ésta (una) interface </t>
  </si>
  <si>
    <t>para los siguientes bienes </t>
  </si>
  <si>
    <t>a travez de varias interfaces </t>
  </si>
  <si>
    <t>los cálculos de GEI se basan en datos de un tercero (por ejemplo granjas</t>
  </si>
  <si>
    <t>texto libre </t>
  </si>
  <si>
    <t>estructura de la empresa </t>
  </si>
  <si>
    <t>ubicación de los sitios de las granjas (país, region) </t>
  </si>
  <si>
    <t>Se conocen y/o están disponibles datos exactos sobre la ubicación de las granjas?</t>
  </si>
  <si>
    <t>Participan todo los proveedores agrícolas en el sistema de condicionalidad? (cross-compliance)</t>
  </si>
  <si>
    <t xml:space="preserve"> de ello proveedores &gt; 10 toneladas/mes</t>
  </si>
  <si>
    <t>gestión </t>
  </si>
  <si>
    <r>
      <t xml:space="preserve">프로세스의 </t>
    </r>
    <r>
      <rPr>
        <sz val="8"/>
        <color indexed="17"/>
        <rFont val="맑은 고딕"/>
        <family val="3"/>
        <charset val="129"/>
      </rPr>
      <t>공정 세부 사항</t>
    </r>
  </si>
  <si>
    <r>
      <t xml:space="preserve">인증은 개별 온실가스계산을 </t>
    </r>
    <r>
      <rPr>
        <sz val="8"/>
        <color indexed="17"/>
        <rFont val="맑은 고딕"/>
        <family val="3"/>
        <charset val="129"/>
      </rPr>
      <t>포함합니다.</t>
    </r>
    <r>
      <rPr>
        <sz val="8"/>
        <color indexed="10"/>
        <rFont val="맑은 고딕"/>
        <family val="3"/>
        <charset val="129"/>
      </rPr>
      <t xml:space="preserve"> </t>
    </r>
  </si>
  <si>
    <r>
      <t xml:space="preserve">이 </t>
    </r>
    <r>
      <rPr>
        <sz val="8"/>
        <color indexed="10"/>
        <rFont val="맑은 고딕"/>
        <family val="3"/>
        <charset val="129"/>
      </rPr>
      <t>하나의</t>
    </r>
    <r>
      <rPr>
        <sz val="8"/>
        <color indexed="10"/>
        <rFont val="맑은 고딕"/>
        <family val="3"/>
        <charset val="129"/>
      </rPr>
      <t xml:space="preserve"> 인터페이스</t>
    </r>
    <r>
      <rPr>
        <sz val="8"/>
        <color indexed="17"/>
        <rFont val="맑은 고딕"/>
        <family val="3"/>
        <charset val="129"/>
      </rPr>
      <t>를 위해서</t>
    </r>
  </si>
  <si>
    <r>
      <t>여러 개의 인터페이스</t>
    </r>
    <r>
      <rPr>
        <sz val="8"/>
        <color indexed="17"/>
        <rFont val="맑은 고딕"/>
        <family val="3"/>
        <charset val="129"/>
      </rPr>
      <t>에 대해서</t>
    </r>
  </si>
  <si>
    <r>
      <t>다음 제품</t>
    </r>
    <r>
      <rPr>
        <sz val="8"/>
        <color indexed="17"/>
        <rFont val="맑은 고딕"/>
        <family val="3"/>
        <charset val="129"/>
      </rPr>
      <t>들을 위해서</t>
    </r>
  </si>
  <si>
    <t>REPRESENTANT LEGAL de l'entreprise</t>
  </si>
  <si>
    <t>nombre de fournisseurs réalisant plus de 10 tonnes/mois (120 tonnes/an)</t>
  </si>
  <si>
    <t>Sur la base des informations mentionnées, l'équipe de PCU vous enverra une offre de certification.</t>
  </si>
  <si>
    <t>Point d'origine :</t>
  </si>
  <si>
    <t>JELENTKEZÉSI LAP</t>
  </si>
  <si>
    <t>VÁLLALKOZÁS NEVE ÉS JOGI FORMÁJA</t>
  </si>
  <si>
    <t>(a vállalkozás teljes nevét tüntesse fel)</t>
  </si>
  <si>
    <t>VÁLLALKOZÁS SZÉKHELYE</t>
  </si>
  <si>
    <t>(irányítószám, város, utca, házszám, postafiók)</t>
  </si>
  <si>
    <t>A VÁLLALKOZÁS KÉPVISELŐJE</t>
  </si>
  <si>
    <t>(neve és beosztása)</t>
  </si>
  <si>
    <t>KAPCSOLATTARTÓ</t>
  </si>
  <si>
    <t>(ha más mint a képviselő)</t>
  </si>
  <si>
    <t>Telefon/Fax</t>
  </si>
  <si>
    <t>E-mail (és/vagy weblap)</t>
  </si>
  <si>
    <t>Adószám</t>
  </si>
  <si>
    <t>Jelentkezés adatai</t>
  </si>
  <si>
    <t>A jelentkezés típusa</t>
  </si>
  <si>
    <t>A következők szerint kéri a tanúsítást:</t>
  </si>
  <si>
    <t>EU szabvány szerint</t>
  </si>
  <si>
    <t>önkéntes szabvány szerint</t>
  </si>
  <si>
    <t>A GHG kalkulációt 3. fél adatai alapján készítették el (pl: gazdaságok)</t>
  </si>
  <si>
    <t>A folyamat részletezése:</t>
  </si>
  <si>
    <t>Kér előzetes helyszíni szemlét.</t>
  </si>
  <si>
    <t>A tanúsítást az alábbiakra kéri:</t>
  </si>
  <si>
    <t>Első begyűjtési pont (mezőgazdaság)</t>
  </si>
  <si>
    <t>Feldolgozó cég</t>
  </si>
  <si>
    <t>Kereskedő</t>
  </si>
  <si>
    <t>Vállalkozás felépítése</t>
  </si>
  <si>
    <t>helyszínek száma:</t>
  </si>
  <si>
    <t>A vállalkozás ismertetése</t>
  </si>
  <si>
    <t>Minden tevékenységet a jelentkező vállalkozás végez.</t>
  </si>
  <si>
    <t>A fenti tevékenységek egy részét az adott vállalkozáson belül más jogalany(ok)/gazdasági szereplők végzik.</t>
  </si>
  <si>
    <t>Kérjük ismertesse a termelésbe kapcsolódó más  jogalany(ok)/gazdasági szereplők szerepét (pl. a vállalkozása egy holding része és munkaerőt vagy műszaki megoldást belsőleg szolgáltatásként biztosítottak).</t>
  </si>
  <si>
    <t>Kérjük ismertesse az alvállalkozók szerepét/tevékenységét/funkcióját.</t>
  </si>
  <si>
    <t>A vállalkozás részlegei</t>
  </si>
  <si>
    <t>beszállítók száma (gazdaságok)</t>
  </si>
  <si>
    <t>a gazdaságok elhelyezkedése (ország, régió)</t>
  </si>
  <si>
    <t>A gazdaságok pontos elhelyezkedésére vonatkozó adatok rendelkezésre állnak?</t>
  </si>
  <si>
    <t>Minden mezőgazdasági beszállító részt vesz a kölcsönös megfeltetésben?</t>
  </si>
  <si>
    <t>Beszállítók száma (hulladék/maradvány származási helye)</t>
  </si>
  <si>
    <t>Műveleti egység neve</t>
  </si>
  <si>
    <t>Helyszíne</t>
  </si>
  <si>
    <t>Tevékenysége</t>
  </si>
  <si>
    <t>beérkező termékek</t>
  </si>
  <si>
    <t>előállított termékek</t>
  </si>
  <si>
    <t>igen, a következő szabvánnyal rendelkezik:</t>
  </si>
  <si>
    <t>nem</t>
  </si>
  <si>
    <t>igen, a következő(ket):</t>
  </si>
  <si>
    <t>Aláírásommal igazolom, hogy e jelentkezési lapot teljesen kitöltöttem és a megadott információk a valóságnak megfelelnek.</t>
  </si>
  <si>
    <t>Vállalkozás neve</t>
  </si>
  <si>
    <t>A vállalkozás aláírásra jogosult képviselője</t>
  </si>
  <si>
    <t>Dátum, aláírás</t>
  </si>
  <si>
    <t>Hungarian</t>
  </si>
  <si>
    <t>Kérjük tüntesse fel a fenntarthatósági tanúsításhoz tartozó beérkező terméket (nyersanyagot) és az előállított terméket (végtermék).</t>
  </si>
  <si>
    <t>Ellenőrzéshez és tanúsításhoz</t>
  </si>
  <si>
    <t>A jelentkezési lap kitöltésével kérhet ajánlatot.</t>
  </si>
  <si>
    <t>Kérjük, a vonatkozó részt jelölje.</t>
  </si>
  <si>
    <t>A tanúsítás lefedi az üvegházhatású gázok (GHG) egyedi kalkulációját</t>
  </si>
  <si>
    <t xml:space="preserve">ezen az (egy) helyszínen/telepen vagy </t>
  </si>
  <si>
    <t>számos helyszínen/telepen</t>
  </si>
  <si>
    <t>Szabad szöveg:</t>
  </si>
  <si>
    <t>A fenti tevékenységek egy részét harmadik személy(ek) végzi(k).</t>
  </si>
  <si>
    <t>Ha alkalmazható, ismertesse az egyes helyszínek közötti utazási időt.</t>
  </si>
  <si>
    <t>Termékáramlás</t>
  </si>
  <si>
    <t>Vállalatirányítás</t>
  </si>
  <si>
    <t>A vállalkozás bevezetett dokumentumkezelési, termék-higiéniai, nyomon követhetőségi vagy más hasonló szabványt.</t>
  </si>
  <si>
    <t xml:space="preserve">A fenti információk alapján a PCU Deutchland GmbH egy nem kötelező érvényű szerződés-ajánlatot készít Önnek. </t>
  </si>
  <si>
    <t>Please send the filled application form to your local contact office or to:</t>
  </si>
  <si>
    <t>Collecting Point (waste/residues)</t>
  </si>
  <si>
    <t>Specifics of audit process:</t>
  </si>
  <si>
    <t>Besonderheiten des Auditprozess`:</t>
  </si>
  <si>
    <t>die Zertifizierung deckt individuelle TreibHausGasberechnungen</t>
  </si>
  <si>
    <t>Ergänzungsantrag / Änderungsantrag (wenn Sie bereits Kunde der CU sind)</t>
  </si>
  <si>
    <t>supplementary application /application for change (if you are already client of CU)</t>
  </si>
  <si>
    <t>Дополнительным заявлением/ заявлением с внесением изменений (если Вы уже клиент CU)</t>
  </si>
  <si>
    <t>wniosek uzupełniający/zgłoszenie zmian(jeśli już są Państwo klientami CU)</t>
  </si>
  <si>
    <t>Een aanmelding voor verandering of aanvulling van het contract (indien al een klant van CU)</t>
  </si>
  <si>
    <t>solicitud suplementaria /solicitud de cambios (si ya se es cliente de CU)</t>
  </si>
  <si>
    <t>추가 신청 / 변경 신청 (이미 CU 고객일 경우)</t>
  </si>
  <si>
    <t>richiesta aggiuntiva / richiesta di modifica (se si è già un cliente CU)</t>
  </si>
  <si>
    <t>Cerere de complementare / de schimbare (în caz că sunteți deja un client al grupului CU)</t>
  </si>
  <si>
    <t>solicitação adicional / solicitação para mudança (se você já é um cliente da CU)</t>
  </si>
  <si>
    <t>kiegészítő jelentkezés/változások regisztrálása (ha már a CU regisztrált ügyfele)</t>
  </si>
  <si>
    <t>Datum der Inbetriebnahme</t>
  </si>
  <si>
    <t>date of inital operation</t>
  </si>
  <si>
    <t>For agraricultural first gathering points:</t>
  </si>
  <si>
    <t>thereof supplier generating  more  than  10 tons of a waste / residue  per month (120 t / year)</t>
  </si>
  <si>
    <t>davon Lieferanten mit Produktion &gt;10 t Abfall/Reststoff pro Monat (120 t / Jahr)</t>
  </si>
  <si>
    <t>Für Abfallsammler</t>
  </si>
  <si>
    <t>Sammler (Reststoffe/Abfälle)</t>
  </si>
  <si>
    <t>Lagerunternehmen</t>
  </si>
  <si>
    <t>Storage company</t>
  </si>
  <si>
    <t>Компания по складированию</t>
  </si>
  <si>
    <t>nee, default values van de RED Annex V woorden gebruikt</t>
  </si>
  <si>
    <t>ja, voor de volgende producten:</t>
  </si>
  <si>
    <t>Opslaglocatie</t>
  </si>
  <si>
    <t>Beschrijf hier alle onderdelen van het bedrijf (bv. Inzamelpunt, opslag, conversie/verwerking, etc.)</t>
  </si>
  <si>
    <t>Voor inzamelaars van agrarische producten:</t>
  </si>
  <si>
    <t>Daarvan het aantal toeleveranciers (afval/reststoffen) die &gt; 10 ton/maand of &gt;120 ton/jaar genereren</t>
  </si>
  <si>
    <t>voor verwerkingsbedrijven</t>
  </si>
  <si>
    <t xml:space="preserve">datum van ingebruikname  </t>
  </si>
  <si>
    <t>Stuur dit aanmeldingsformulier naar je contactpersoon of naar:</t>
  </si>
  <si>
    <t>Az auditálási folyamat ismertetése:</t>
  </si>
  <si>
    <t>nem, a RED V. Melléklet szerinti alapértékek lesznek alkalmazva</t>
  </si>
  <si>
    <t>igen, a következő termékekhez:</t>
  </si>
  <si>
    <t>begyűjtési pont (hulladék/maradványok)</t>
  </si>
  <si>
    <t>Tárolást végző cég</t>
  </si>
  <si>
    <t>Kérjük, tüntesse fel itt a vállalkozás részlegeit (pl: begyűjtési pont, adminisztráció, olaj üzem, stb).</t>
  </si>
  <si>
    <t>Mezőgazdasági első begyűjtési pontok részére:</t>
  </si>
  <si>
    <t>ebből a havi 10 t-nál több hulladékot/maradványt  beszállítók száma (120t/év)</t>
  </si>
  <si>
    <t>feldolgozó üzemek részére</t>
  </si>
  <si>
    <t>a működése kezdetének dátuma</t>
  </si>
  <si>
    <t>A jelentkező vállalkozás rendelkezett vagy jelenleg is rendelkezik más EU által elfogadott, 28/2009/EC szerinti fenntarthatósági szabvánnyal ???</t>
  </si>
  <si>
    <t>Kérjük, a kitöltött jelentkezési lapot küldje a helyi kapcsolattartó irodához vagy a következő címre:</t>
  </si>
  <si>
    <t>EU- reconnu par UE</t>
  </si>
  <si>
    <t>Non, valeurs par défaut de directive RED annexe V utilisées</t>
  </si>
  <si>
    <t>oui, pour les produits suivants</t>
  </si>
  <si>
    <t xml:space="preserve">Stockage </t>
  </si>
  <si>
    <t>Merci de lister le nom et la localisation des services et activités de l'entreprise (sites de stockage, transformation, administratif...). 
Indiquer le chiffre d'affaires de la société</t>
  </si>
  <si>
    <t>Pour les unités de transformation</t>
  </si>
  <si>
    <t>date de mise en service de l'unité</t>
  </si>
  <si>
    <r>
      <t xml:space="preserve">Merci de lister les produits entrants (matières premières) et les produits sortants qui sont dans le périmètre de certification. Merci d'indiquer les </t>
    </r>
    <r>
      <rPr>
        <b/>
        <sz val="8"/>
        <rFont val="Calibri"/>
        <family val="2"/>
      </rPr>
      <t>quantités annuelles</t>
    </r>
    <r>
      <rPr>
        <sz val="8"/>
        <rFont val="Calibri"/>
        <family val="2"/>
      </rPr>
      <t>.</t>
    </r>
  </si>
  <si>
    <t>Merci d'envoyer ce document rempli à votre contact CU ou à :</t>
  </si>
  <si>
    <t>Especificação do processo de auditoria:</t>
  </si>
  <si>
    <t>não, serão aplicados valores padrão de acordo com o Anexo V da RED</t>
  </si>
  <si>
    <t>sim, para os seguintes produtos:</t>
  </si>
  <si>
    <t>Empresa de armazenagem</t>
  </si>
  <si>
    <t>para primeiro ponto recolhimento agrícola:</t>
  </si>
  <si>
    <t>do mesmo fornecedor gerando mais de 10 toneladas de resto/resíduo por mês (120 t / ano)</t>
  </si>
  <si>
    <t>para unidades de processamento</t>
  </si>
  <si>
    <t>data da operação inicial</t>
  </si>
  <si>
    <t>Já existe ou existiu uma certificação de alguma norma aceita pela RED.</t>
  </si>
  <si>
    <t>Por favor envie o formulário de solicitação preenchido para o seu contato no escritório local ou para:</t>
  </si>
  <si>
    <t>한국어</t>
    <phoneticPr fontId="6" type="noConversion"/>
  </si>
  <si>
    <t>신청서</t>
    <phoneticPr fontId="0" type="noConversion"/>
  </si>
  <si>
    <r>
      <t xml:space="preserve">
</t>
    </r>
    <r>
      <rPr>
        <sz val="8"/>
        <rFont val="맑은 고딕"/>
        <family val="3"/>
        <charset val="129"/>
      </rPr>
      <t xml:space="preserve">유럽위원회의 "재생 에너지 법령" (28/2009/EC) 및/또는 자발적인 ISCC-Plus 인증에 따른 지속가능 에너지의 </t>
    </r>
    <r>
      <rPr>
        <sz val="8"/>
        <color indexed="10"/>
        <rFont val="맑은 고딕"/>
        <family val="3"/>
        <charset val="129"/>
      </rPr>
      <t>인증</t>
    </r>
  </si>
  <si>
    <t>본 신청서를 작성하여 보내 주시면 제안서를 보내 드리겠습니다.</t>
    <phoneticPr fontId="0" type="noConversion"/>
  </si>
  <si>
    <t>신청업체의 상호 및 법적 현황</t>
    <phoneticPr fontId="0" type="noConversion"/>
  </si>
  <si>
    <r>
      <t xml:space="preserve">회사의 공식적인 </t>
    </r>
    <r>
      <rPr>
        <sz val="8"/>
        <color indexed="10"/>
        <rFont val="Calibri"/>
        <family val="3"/>
        <charset val="129"/>
      </rPr>
      <t>국문 및 영문</t>
    </r>
    <r>
      <rPr>
        <sz val="8"/>
        <rFont val="Calibri"/>
        <family val="3"/>
        <charset val="129"/>
      </rPr>
      <t xml:space="preserve"> 이름을 써 주십시오. 예를 들어 Ltd., Inc, 포함.</t>
    </r>
  </si>
  <si>
    <t>회사 주소</t>
    <phoneticPr fontId="0" type="noConversion"/>
  </si>
  <si>
    <t>도, 군, 시, 면, 읍, 리, 길, 산, 우편번호 등</t>
    <phoneticPr fontId="0" type="noConversion"/>
  </si>
  <si>
    <t>회사 대표</t>
    <phoneticPr fontId="0" type="noConversion"/>
  </si>
  <si>
    <t>이름 및 직책</t>
    <phoneticPr fontId="0" type="noConversion"/>
  </si>
  <si>
    <t>인증 담당자(연락 담당자)</t>
    <phoneticPr fontId="0" type="noConversion"/>
  </si>
  <si>
    <t>담당자가 대표자와 다를 경우에 작성해 주십시오</t>
    <phoneticPr fontId="0" type="noConversion"/>
  </si>
  <si>
    <t>전화번호 / 팩스</t>
    <phoneticPr fontId="0" type="noConversion"/>
  </si>
  <si>
    <t>전자메일 및 홈페이지</t>
    <phoneticPr fontId="0" type="noConversion"/>
  </si>
  <si>
    <t>사업자등록번호</t>
    <phoneticPr fontId="0" type="noConversion"/>
  </si>
  <si>
    <t>신청 내용</t>
    <phoneticPr fontId="0" type="noConversion"/>
  </si>
  <si>
    <t>해당되는 항목을 선택해 주십시오</t>
    <phoneticPr fontId="0" type="noConversion"/>
  </si>
  <si>
    <t>신청 종류</t>
    <phoneticPr fontId="0" type="noConversion"/>
  </si>
  <si>
    <r>
      <t xml:space="preserve">신규 </t>
    </r>
    <r>
      <rPr>
        <sz val="8"/>
        <color indexed="10"/>
        <rFont val="Calibri"/>
        <family val="3"/>
        <charset val="129"/>
      </rPr>
      <t>신청</t>
    </r>
  </si>
  <si>
    <t xml:space="preserve">본 신청서는 다음의 인증 프로그램을 포함합니다. </t>
    <phoneticPr fontId="0" type="noConversion"/>
  </si>
  <si>
    <t>RED 부록 V의 기본 값을 적용합니다.</t>
    <phoneticPr fontId="6" type="noConversion"/>
  </si>
  <si>
    <r>
      <t>3자</t>
    </r>
    <r>
      <rPr>
        <sz val="8"/>
        <color indexed="17"/>
        <rFont val="맑은 고딕"/>
        <family val="3"/>
        <charset val="129"/>
      </rPr>
      <t>(예: 농장)</t>
    </r>
    <r>
      <rPr>
        <sz val="8"/>
        <color indexed="10"/>
        <rFont val="맑은 고딕"/>
        <family val="3"/>
        <charset val="129"/>
      </rPr>
      <t>의 자료를 기반으로 한 온실가스 계산</t>
    </r>
  </si>
  <si>
    <t>예비 심사</t>
    <phoneticPr fontId="0" type="noConversion"/>
  </si>
  <si>
    <t>예비 심사를 받고 싶습니다.</t>
    <phoneticPr fontId="0" type="noConversion"/>
  </si>
  <si>
    <t>작업 분야 (활동들)</t>
    <phoneticPr fontId="0" type="noConversion"/>
  </si>
  <si>
    <t>First Gathering Point (agriculture)</t>
    <phoneticPr fontId="0" type="noConversion"/>
  </si>
  <si>
    <t>공장 숫자</t>
    <phoneticPr fontId="0" type="noConversion"/>
  </si>
  <si>
    <t>회사 소개</t>
    <phoneticPr fontId="0" type="noConversion"/>
  </si>
  <si>
    <t>모든 활동들은 직접 신청업체에서 이루어집니다.</t>
    <phoneticPr fontId="0" type="noConversion"/>
  </si>
  <si>
    <t>위에 나온 활동들 중에 일부가 신청업체의 다른 법적 형태에서 이루어집니다.</t>
    <phoneticPr fontId="0" type="noConversion"/>
  </si>
  <si>
    <t xml:space="preserve">법적 형태를 설명해 주십시오. 예: 신청업체어서 본사에 속하고 기술과 인원은 본사에서 제공합니다. </t>
    <phoneticPr fontId="0" type="noConversion"/>
  </si>
  <si>
    <t>위에 나온 활동들 중에 일부가 제3자에서 이루어집니다.</t>
    <phoneticPr fontId="0" type="noConversion"/>
  </si>
  <si>
    <t>하청 업체를 사용하실 경우에 하청 업체가 하는 활동, 역할 등을 설명해 주십시오.</t>
    <phoneticPr fontId="0" type="noConversion"/>
  </si>
  <si>
    <t>회사 관련 지사</t>
    <phoneticPr fontId="0" type="noConversion"/>
  </si>
  <si>
    <t>회사의 작업이 이루어지는 지사의 위치들을 적어 주십시오 (예: collecting point, 행정부, oil mill, 등)</t>
    <phoneticPr fontId="0" type="noConversion"/>
  </si>
  <si>
    <t>해당이 되면 지사 간의 이동시간을 적어 주십시오.</t>
    <phoneticPr fontId="0" type="noConversion"/>
  </si>
  <si>
    <t>1차 수집장소</t>
    <phoneticPr fontId="0" type="noConversion"/>
  </si>
  <si>
    <t>Pre-supplier (농장) 숫자</t>
    <phoneticPr fontId="0" type="noConversion"/>
  </si>
  <si>
    <t>Pre-supplier 폐식용류/잔류물의 시작점 숫자</t>
    <phoneticPr fontId="0" type="noConversion"/>
  </si>
  <si>
    <t>월간 10통 이상 waste/residue를 발생하는 공급자 (연간 120톤)</t>
    <phoneticPr fontId="6" type="noConversion"/>
  </si>
  <si>
    <t>가공 공장을 위해서</t>
    <phoneticPr fontId="6" type="noConversion"/>
  </si>
  <si>
    <t>최초 생산 날짜</t>
    <phoneticPr fontId="6" type="noConversion"/>
  </si>
  <si>
    <t>작업장의 이름</t>
    <phoneticPr fontId="0" type="noConversion"/>
  </si>
  <si>
    <r>
      <t xml:space="preserve">주소 </t>
    </r>
    <r>
      <rPr>
        <sz val="8"/>
        <color indexed="10"/>
        <rFont val="Calibri"/>
        <family val="3"/>
        <charset val="129"/>
      </rPr>
      <t>(전체적인 주소를 적어 주십시오)</t>
    </r>
  </si>
  <si>
    <t>역할(활동)</t>
    <phoneticPr fontId="0" type="noConversion"/>
  </si>
  <si>
    <t>제품의 흐름</t>
    <phoneticPr fontId="0" type="noConversion"/>
  </si>
  <si>
    <t>신청하신 인증에 관련된 입고된 제품(원료) 및 출고된 제품을 적어 주십시오.</t>
    <phoneticPr fontId="0" type="noConversion"/>
  </si>
  <si>
    <t>입고된 제품</t>
    <phoneticPr fontId="0" type="noConversion"/>
  </si>
  <si>
    <t>출고된 제품</t>
    <phoneticPr fontId="0" type="noConversion"/>
  </si>
  <si>
    <t>네, 다음과 같은 인증을 받았습니다.</t>
    <phoneticPr fontId="0" type="noConversion"/>
  </si>
  <si>
    <t>아니오</t>
    <phoneticPr fontId="0" type="noConversion"/>
  </si>
  <si>
    <t>신청업체에서 문서관리, 위생, 추적성, 등과 같은 다른 인증을 받았습니다.</t>
    <phoneticPr fontId="0" type="noConversion"/>
  </si>
  <si>
    <t>신청인은 본 신청서를 사실 그대로를 정확하게 적었음을 확인합니다.</t>
    <phoneticPr fontId="0" type="noConversion"/>
  </si>
  <si>
    <t>업체 명</t>
    <phoneticPr fontId="0" type="noConversion"/>
  </si>
  <si>
    <t>날짜 서명 (서명을 하거나 회사 직인을 찍어 주십시오)</t>
    <phoneticPr fontId="6" type="noConversion"/>
  </si>
  <si>
    <t>위와 같은 정보를 바탕으로 PCU Deutschland GmbH는 제안서를 적성해 보내 드리겠습니다.</t>
    <phoneticPr fontId="0" type="noConversion"/>
  </si>
  <si>
    <t>작성된 신청서는 컨트롤유니온코리아로 보내 주십시오</t>
    <phoneticPr fontId="6" type="noConversion"/>
  </si>
  <si>
    <t>no, verranno applicati i valori di default secondo l'allegato V di RED</t>
  </si>
  <si>
    <t>si, per i seguenti prodotti</t>
  </si>
  <si>
    <t>Punto di Stoccaggio (rifiuti/residui)</t>
  </si>
  <si>
    <t>Azienda di stoccaggio</t>
  </si>
  <si>
    <t>Prego fare una lista dei reparti aziendali (es. punto di stoccaggio, amministrazione, produzione, ecc.)</t>
  </si>
  <si>
    <t>Per i primi punti di raccolta agricoli:</t>
  </si>
  <si>
    <t>di cui fornitori che generano più di 10 tons di scarti/residui per mese (120 t/anno)</t>
  </si>
  <si>
    <t>per centri di trasformazione</t>
  </si>
  <si>
    <t>data di inizio delle attività</t>
  </si>
  <si>
    <t>Prego inviare il modulo di richiesta al vostro ufficio locale di contatto o a:</t>
  </si>
  <si>
    <t>TVA</t>
  </si>
  <si>
    <t>Specificatii ale procesului: nu, conform Anexei V a RED vor fi aplicate valorile implicite</t>
  </si>
  <si>
    <t>da, pentru urmatoarele produse:</t>
  </si>
  <si>
    <t>Punct de colectare (deseuri/reziduuri)</t>
  </si>
  <si>
    <t>Firma de depozitare</t>
  </si>
  <si>
    <t>Vă rugăm să faceți o listă cu departamentele firmei (ex. Punct de colectare, administratie, fabrica de ulei etc.)</t>
  </si>
  <si>
    <t>Pentru punctele de colectare agricole:</t>
  </si>
  <si>
    <t>din care furnizorul genereaza mai mult de 10 tone de deseuri/reziduuri pe luna (120 t/an)</t>
  </si>
  <si>
    <t>pentru unitatile de procesare</t>
  </si>
  <si>
    <t>data operatiunii initiale</t>
  </si>
  <si>
    <t>Exista deja sau a existat o certificare impreuna cu schema RED din vigoare.</t>
  </si>
  <si>
    <t>Vă rugăm să trimiteți cererea completata catre biroul local sau catre:</t>
  </si>
  <si>
    <t xml:space="preserve">подтверждения статуса устойчивости в соответствии с «Директивой по Возобновляемой энергетике" Европейской комиссии № 28/2009/ЕС </t>
  </si>
  <si>
    <t xml:space="preserve">potwierdzający zrównoważone pochodzenie zgodnie z "Dyrektywą o Energii Odnawialnej" Komisji Europejskiej (28/2009/EC) </t>
  </si>
  <si>
    <t>goedkeuring van duurzaamheid volgens "Richtlijn Hernieuwbare Energie" van de Europese Commissie (28/2009 / EG)</t>
  </si>
  <si>
    <t>sustentabilidad aprobada de acuerdo a " Directiva de Energías Renovables" de la Comisión Europea (28/2009/EC)</t>
  </si>
  <si>
    <t>approvazione della sostenibilità secondo la direttiva della Commissione Europea (28/2009/EC) "Direttiva sulle Energie Rinnovabili"</t>
  </si>
  <si>
    <t>approuvant la durabilité selon la “Directive Energies Renouvelables » de la Commission Européenne (28/2009/EC)</t>
  </si>
  <si>
    <t>Aproband sustenbilitatea in conformitate cu "Directiva de Energie Regenerabila"(28/2009/EC) a Comisiei Europene</t>
  </si>
  <si>
    <t>aprovando a sustentabilidade de acordo com a "Renewable Energy Directive" da Comissão Europeia (28/2009/EC)</t>
  </si>
  <si>
    <t xml:space="preserve">Fenntarthatóság jóváhagyása az Európai Bizottság "Megújuló Energia irányelve" (28/2009/EC) </t>
  </si>
  <si>
    <t>Nachweis der Nachhaltigkeit nach der "Erneuerbaren Energien Richtlinie" der Europäischen Kommission 2018/2001</t>
  </si>
  <si>
    <t>nein, dies ist ein Erstantrag für SURE</t>
  </si>
  <si>
    <t>no, this is initial application for SURE</t>
  </si>
  <si>
    <t>нет, Первым заявлением для SURE</t>
  </si>
  <si>
    <t>nie, to pierwszym wnioskiem dla SURE</t>
  </si>
  <si>
    <t>Nee, een eerste aanmelding voor SURE</t>
  </si>
  <si>
    <t>no, si tratta della prima richiesta per SURE</t>
  </si>
  <si>
    <t>Demande initiale pour SURE</t>
  </si>
  <si>
    <t>nu, aceasta este formularul initial pentru SURE</t>
  </si>
  <si>
    <t>não, esta é uma solicitação inicial para SURE</t>
  </si>
  <si>
    <t>Nem, ez egy első SURE jelentkezés</t>
  </si>
  <si>
    <t>Er is of was al een RED-I/II erkend schema (SURE, REDcert, ISCC, 2BSvs, etc) geimplementeerd bij het bedrijf</t>
  </si>
  <si>
    <t>L'azienda richiedente ha o ha avuto una certificazione rispetto ad uno standard RED-I/II (SURE, REDcert, ISCC, 2BSvs, etc).</t>
  </si>
  <si>
    <t>Ersterfasser (Land-/Forstwirtschaft)</t>
  </si>
  <si>
    <t>First Gathering Point (agriculture/forestry)</t>
  </si>
  <si>
    <t>Erzeuger (Land-/Forstwirtschaft)</t>
  </si>
  <si>
    <t>grower (agricukture/forestry)</t>
  </si>
  <si>
    <t xml:space="preserve">Basierend auf den oben genannten Informationen wird die CUCG GmbH dem Unternehmen ein unverbindliches Vertragsangebot erstellen und zukommen lassen. </t>
  </si>
  <si>
    <t>Name und Rechtsform des antragstellenden Unternehmens</t>
  </si>
  <si>
    <t>name and legal form of the applying company</t>
  </si>
  <si>
    <t>Nazwa i forma prawna przedsiębiorstwa składającego wniosek</t>
  </si>
  <si>
    <t>nombre y razon social de la organisacion solicitante</t>
  </si>
  <si>
    <t>nome e froma societaria dellàzienda richiedente</t>
  </si>
  <si>
    <t>non et forme juridique de l'entreprise</t>
  </si>
  <si>
    <t xml:space="preserve">Numele și statutul juridic firmei </t>
  </si>
  <si>
    <t>ja, für folgende Produkte und Prozesse:</t>
  </si>
  <si>
    <t>yes, for following goods and processes:</t>
  </si>
  <si>
    <t>Adresse des Unternehmens</t>
  </si>
  <si>
    <t>company address</t>
  </si>
  <si>
    <t>Rechtsvertreter des Unternehmens</t>
  </si>
  <si>
    <t>legal representative of the company</t>
  </si>
  <si>
    <t>przedstawiciel prawny przedsiębiorstwa</t>
  </si>
  <si>
    <t>Kontaktperson innerhalb des Unternehmens</t>
  </si>
  <si>
    <t>contact person in the company</t>
  </si>
  <si>
    <r>
      <rPr>
        <b/>
        <sz val="24"/>
        <color rgb="FFFF3300"/>
        <rFont val="Arial"/>
        <family val="2"/>
      </rPr>
      <t>SURE</t>
    </r>
    <r>
      <rPr>
        <b/>
        <sz val="24"/>
        <color indexed="8"/>
        <rFont val="Arial"/>
        <family val="2"/>
      </rPr>
      <t xml:space="preserve"> </t>
    </r>
    <r>
      <rPr>
        <b/>
        <sz val="20"/>
        <color indexed="8"/>
        <rFont val="Arial"/>
        <family val="2"/>
      </rPr>
      <t xml:space="preserve">
</t>
    </r>
    <r>
      <rPr>
        <b/>
        <i/>
        <sz val="14"/>
        <color indexed="8"/>
        <rFont val="Arial"/>
        <family val="2"/>
      </rPr>
      <t>(SUSTAINABLE RESOURCES Verification Scheme)</t>
    </r>
  </si>
  <si>
    <t xml:space="preserve">xc            </t>
  </si>
  <si>
    <t>die THG-Berechnungen beinhalten Daten dritter Unternehmen (z.B. Landwirte)</t>
  </si>
  <si>
    <t>Konversionsanlagen (Strom-/Wärmeerzeugeung)</t>
  </si>
  <si>
    <t>conversion units (electricity / heat generation)</t>
  </si>
  <si>
    <t>Bitte Listen Sie hier die eigenen Unternehmenseinrichtungen auf (z.B. Sammellager, Verwaltung, Verarbeitung usw)</t>
  </si>
  <si>
    <t>Please list here your company departments (e.g. collecting point, administration, processing and so on)</t>
  </si>
  <si>
    <t>Für Ersterfasser:</t>
  </si>
  <si>
    <t>Anzahl der Vorlieferanten (Agrar, Forst)</t>
  </si>
  <si>
    <t>number of pre-supplier (agraric, forestal)</t>
  </si>
  <si>
    <t>location of supplying sites (country, region)</t>
  </si>
  <si>
    <t>Lage der Lieferanten (Land, Region)</t>
  </si>
  <si>
    <t>Für Verarbeitungs- und Konversionsanlagen</t>
  </si>
  <si>
    <t>for processing and conversion units</t>
  </si>
  <si>
    <t>Alle landwirtschflichen Lieferanten nehmen nachweislich an cross compliance Regelung teil.</t>
  </si>
  <si>
    <t>All agricultural supplier demonstrably participate in cross compliance.</t>
  </si>
  <si>
    <t>Die genauen Lagedaten der Landwirtschaftsflächen sind bekannt und/oder vorhanden.</t>
  </si>
  <si>
    <t>The exact data of location are nown and/or available.</t>
  </si>
  <si>
    <t>approving sustainability according "Renewable Energy Directive" of European Commission (2018/2001)</t>
  </si>
  <si>
    <t>Basing on the above mentioned information the Control Union Certifications Germany GmbH will provide and send the applicant a non-binding offer.</t>
  </si>
  <si>
    <t>Es gab oder gibt bereits eine Zertifizierung nach einem RED Standard (SURE, REDcert, ISCC, 2BSvs, etc).</t>
  </si>
  <si>
    <t>There already is or was certification along against an RED scheme in place (SURE, REDcert, ISCC, 2BSvs, etc).</t>
  </si>
  <si>
    <t>cucg.sales@controlunion.com</t>
  </si>
  <si>
    <t>10.10.2025, Version 3</t>
  </si>
  <si>
    <t xml:space="preserve">Control Union Certifications Germany GmbH  •  Bornitzstr. 73-75 •  D-10365 Berlin  
Tel.: +49 (0)30  50 96 988-0  •  Fax.: +49 (0)30  50 96 988-88
E-Mail: cucg.service@controlunion.com  •  Internet: germany.controlunion.com          
</t>
  </si>
  <si>
    <r>
      <rPr>
        <i/>
        <sz val="11"/>
        <color theme="3"/>
        <rFont val="Arial"/>
        <family val="2"/>
      </rPr>
      <t>Mit Rücksendung dieses Antrages willigen Sie in unsere Datenschutzerklärung ein. Siehe: 
With reverting the filled application you agree to our data protection policy. See:</t>
    </r>
    <r>
      <rPr>
        <sz val="11"/>
        <color theme="3"/>
        <rFont val="Arial"/>
        <family val="2"/>
      </rPr>
      <t xml:space="preserve">
germany.controlunion.com/datenschutz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</si>
</sst>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1"/>
      <color indexed="8"/>
      <name val="Arial"/>
      <family val="2"/>
    </font>
    <font>
      <b/>
      <sz val="11"/>
      <color indexed="8"/>
      <name val="Calibri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b/>
      <sz val="18"/>
      <color indexed="62"/>
      <name val="Cambria"/>
      <family val="2"/>
    </font>
    <font>
      <b/>
      <sz val="20"/>
      <color indexed="8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sz val="11"/>
      <color indexed="8"/>
      <name val="Arial"/>
      <family val="2"/>
    </font>
    <font>
      <u/>
      <sz val="11"/>
      <color indexed="12"/>
      <name val="Arial"/>
      <family val="2"/>
    </font>
    <font>
      <sz val="10"/>
      <color indexed="8"/>
      <name val="Arial"/>
      <family val="2"/>
    </font>
    <font>
      <sz val="8"/>
      <name val="Calibri"/>
      <family val="2"/>
    </font>
    <font>
      <sz val="8"/>
      <name val="Arial"/>
      <family val="2"/>
    </font>
    <font>
      <sz val="8"/>
      <name val="맑은 고딕"/>
      <family val="3"/>
      <charset val="129"/>
    </font>
    <font>
      <sz val="8"/>
      <color indexed="17"/>
      <name val="맑은 고딕"/>
      <family val="3"/>
      <charset val="129"/>
    </font>
    <font>
      <sz val="8"/>
      <color indexed="10"/>
      <name val="맑은 고딕"/>
      <family val="3"/>
      <charset val="129"/>
    </font>
    <font>
      <sz val="8"/>
      <name val="Calibri"/>
      <family val="3"/>
      <charset val="129"/>
    </font>
    <font>
      <sz val="8"/>
      <color indexed="10"/>
      <name val="Calibri"/>
      <family val="3"/>
      <charset val="129"/>
    </font>
    <font>
      <i/>
      <sz val="8"/>
      <name val="Arial"/>
      <family val="2"/>
    </font>
    <font>
      <b/>
      <sz val="8"/>
      <name val="Calibri"/>
      <family val="2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sz val="11"/>
      <color rgb="FFFF0000"/>
      <name val="Arial"/>
      <family val="2"/>
    </font>
    <font>
      <sz val="8"/>
      <name val="Calibri"/>
      <family val="3"/>
      <charset val="129"/>
      <scheme val="minor"/>
    </font>
    <font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8"/>
      <color rgb="FF000000"/>
      <name val="Tahoma"/>
      <family val="2"/>
    </font>
    <font>
      <sz val="8"/>
      <color rgb="FFFF0000"/>
      <name val="Calibri"/>
      <family val="3"/>
      <charset val="129"/>
      <scheme val="minor"/>
    </font>
    <font>
      <sz val="10"/>
      <color rgb="FFFF0000"/>
      <name val="Calibri"/>
      <family val="2"/>
      <scheme val="minor"/>
    </font>
    <font>
      <i/>
      <sz val="8"/>
      <name val="Calibri"/>
      <family val="2"/>
      <scheme val="minor"/>
    </font>
    <font>
      <b/>
      <sz val="24"/>
      <color rgb="FFFF3300"/>
      <name val="Arial"/>
      <family val="2"/>
    </font>
    <font>
      <b/>
      <sz val="24"/>
      <color indexed="8"/>
      <name val="Arial"/>
      <family val="2"/>
    </font>
    <font>
      <sz val="11"/>
      <color theme="3"/>
      <name val="Arial"/>
      <family val="2"/>
    </font>
    <font>
      <i/>
      <sz val="11"/>
      <color theme="3"/>
      <name val="Arial"/>
      <family val="2"/>
    </font>
    <font>
      <b/>
      <sz val="20"/>
      <color theme="3"/>
      <name val="Arial"/>
      <family val="2"/>
    </font>
    <font>
      <sz val="12"/>
      <color theme="3"/>
      <name val="Arial"/>
      <family val="2"/>
    </font>
    <font>
      <b/>
      <sz val="12"/>
      <color theme="3"/>
      <name val="Arial"/>
      <family val="2"/>
    </font>
    <font>
      <b/>
      <i/>
      <sz val="12"/>
      <color theme="3"/>
      <name val="Arial"/>
      <family val="2"/>
    </font>
    <font>
      <b/>
      <sz val="14"/>
      <color theme="3"/>
      <name val="Arial"/>
      <family val="2"/>
    </font>
    <font>
      <b/>
      <sz val="11"/>
      <color theme="3"/>
      <name val="Arial"/>
      <family val="2"/>
    </font>
    <font>
      <sz val="10"/>
      <color theme="3"/>
      <name val="Arial"/>
      <family val="2"/>
    </font>
    <font>
      <b/>
      <sz val="9"/>
      <color theme="3"/>
      <name val="Arial"/>
      <family val="2"/>
    </font>
    <font>
      <b/>
      <i/>
      <sz val="14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31"/>
      </patternFill>
    </fill>
    <fill>
      <patternFill patternType="solid">
        <fgColor theme="4" tint="0.39997558519241921"/>
        <bgColor indexed="41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4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31"/>
      </patternFill>
    </fill>
  </fills>
  <borders count="10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medium">
        <color theme="9" tint="-0.249977111117893"/>
      </left>
      <right/>
      <top style="medium">
        <color theme="9" tint="-0.249977111117893"/>
      </top>
      <bottom/>
      <diagonal/>
    </border>
    <border>
      <left/>
      <right/>
      <top style="medium">
        <color theme="9" tint="-0.249977111117893"/>
      </top>
      <bottom/>
      <diagonal/>
    </border>
    <border>
      <left/>
      <right style="medium">
        <color theme="9" tint="-0.249977111117893"/>
      </right>
      <top style="medium">
        <color theme="9" tint="-0.249977111117893"/>
      </top>
      <bottom/>
      <diagonal/>
    </border>
    <border>
      <left style="medium">
        <color theme="9" tint="-0.249977111117893"/>
      </left>
      <right/>
      <top/>
      <bottom/>
      <diagonal/>
    </border>
    <border>
      <left/>
      <right style="medium">
        <color theme="9" tint="-0.249977111117893"/>
      </right>
      <top/>
      <bottom/>
      <diagonal/>
    </border>
    <border>
      <left style="medium">
        <color theme="9" tint="-0.249977111117893"/>
      </left>
      <right/>
      <top/>
      <bottom style="medium">
        <color theme="9" tint="-0.249977111117893"/>
      </bottom>
      <diagonal/>
    </border>
    <border>
      <left/>
      <right/>
      <top/>
      <bottom style="medium">
        <color theme="9" tint="-0.249977111117893"/>
      </bottom>
      <diagonal/>
    </border>
    <border>
      <left style="thin">
        <color indexed="8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</borders>
  <cellStyleXfs count="8">
    <xf numFmtId="0" fontId="0" fillId="0" borderId="0"/>
    <xf numFmtId="0" fontId="1" fillId="0" borderId="1" applyNumberFormat="0" applyFill="0" applyAlignment="0" applyProtection="0"/>
    <xf numFmtId="0" fontId="2" fillId="0" borderId="0">
      <alignment horizontal="center"/>
    </xf>
    <xf numFmtId="0" fontId="2" fillId="0" borderId="0">
      <alignment horizontal="center" textRotation="90"/>
    </xf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4" fillId="0" borderId="0" applyNumberFormat="0" applyFill="0" applyBorder="0" applyAlignment="0" applyProtection="0"/>
  </cellStyleXfs>
  <cellXfs count="334">
    <xf numFmtId="0" fontId="0" fillId="0" borderId="0" xfId="0"/>
    <xf numFmtId="0" fontId="7" fillId="0" borderId="0" xfId="0" applyFont="1" applyAlignment="1">
      <alignment horizontal="left" vertical="top" wrapText="1"/>
    </xf>
    <xf numFmtId="0" fontId="0" fillId="0" borderId="0" xfId="0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20" fillId="0" borderId="4" xfId="0" applyFont="1" applyBorder="1"/>
    <xf numFmtId="0" fontId="20" fillId="0" borderId="4" xfId="0" applyFont="1" applyBorder="1" applyAlignment="1">
      <alignment horizontal="left"/>
    </xf>
    <xf numFmtId="0" fontId="20" fillId="0" borderId="0" xfId="0" applyFont="1" applyAlignment="1">
      <alignment horizontal="left" vertical="top" wrapText="1"/>
    </xf>
    <xf numFmtId="0" fontId="20" fillId="0" borderId="0" xfId="0" applyFont="1"/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wrapText="1"/>
    </xf>
    <xf numFmtId="0" fontId="22" fillId="0" borderId="0" xfId="0" applyFont="1"/>
    <xf numFmtId="0" fontId="23" fillId="0" borderId="0" xfId="0" applyFont="1"/>
    <xf numFmtId="0" fontId="0" fillId="0" borderId="34" xfId="0" applyBorder="1" applyAlignment="1" applyProtection="1">
      <alignment horizontal="left" vertical="center" wrapText="1"/>
      <protection locked="0"/>
    </xf>
    <xf numFmtId="0" fontId="21" fillId="0" borderId="0" xfId="0" applyFont="1"/>
    <xf numFmtId="0" fontId="21" fillId="0" borderId="4" xfId="0" applyFont="1" applyBorder="1"/>
    <xf numFmtId="0" fontId="21" fillId="7" borderId="4" xfId="0" applyFont="1" applyFill="1" applyBorder="1"/>
    <xf numFmtId="0" fontId="21" fillId="8" borderId="4" xfId="0" applyFont="1" applyFill="1" applyBorder="1"/>
    <xf numFmtId="0" fontId="21" fillId="9" borderId="4" xfId="0" applyFont="1" applyFill="1" applyBorder="1"/>
    <xf numFmtId="0" fontId="21" fillId="7" borderId="0" xfId="0" applyFont="1" applyFill="1" applyAlignment="1">
      <alignment horizontal="left" vertical="top" wrapText="1"/>
    </xf>
    <xf numFmtId="49" fontId="21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0" xfId="0" applyFont="1" applyAlignment="1">
      <alignment vertical="top"/>
    </xf>
    <xf numFmtId="0" fontId="24" fillId="0" borderId="0" xfId="0" applyFont="1" applyAlignment="1">
      <alignment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wrapText="1"/>
    </xf>
    <xf numFmtId="0" fontId="21" fillId="0" borderId="0" xfId="0" quotePrefix="1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12" fillId="0" borderId="0" xfId="0" applyFont="1" applyAlignment="1">
      <alignment vertical="center" wrapText="1"/>
    </xf>
    <xf numFmtId="0" fontId="12" fillId="7" borderId="0" xfId="0" applyFont="1" applyFill="1"/>
    <xf numFmtId="0" fontId="21" fillId="0" borderId="0" xfId="0" applyFont="1" applyAlignment="1">
      <alignment vertical="top"/>
    </xf>
    <xf numFmtId="0" fontId="21" fillId="0" borderId="0" xfId="0" applyFont="1" applyAlignment="1">
      <alignment vertical="center" wrapText="1"/>
    </xf>
    <xf numFmtId="0" fontId="21" fillId="7" borderId="0" xfId="0" applyFont="1" applyFill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7" borderId="0" xfId="0" applyFont="1" applyFill="1" applyAlignment="1">
      <alignment vertical="top" wrapText="1"/>
    </xf>
    <xf numFmtId="0" fontId="21" fillId="0" borderId="0" xfId="0" applyFont="1" applyAlignment="1">
      <alignment vertical="top" wrapText="1"/>
    </xf>
    <xf numFmtId="0" fontId="21" fillId="7" borderId="0" xfId="0" applyFont="1" applyFill="1"/>
    <xf numFmtId="0" fontId="13" fillId="0" borderId="0" xfId="0" applyFont="1" applyAlignment="1">
      <alignment horizontal="left" vertical="top" wrapText="1"/>
    </xf>
    <xf numFmtId="0" fontId="12" fillId="7" borderId="0" xfId="0" applyFont="1" applyFill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21" fillId="9" borderId="4" xfId="0" applyFont="1" applyFill="1" applyBorder="1" applyAlignment="1">
      <alignment wrapText="1"/>
    </xf>
    <xf numFmtId="0" fontId="12" fillId="10" borderId="43" xfId="0" applyFont="1" applyFill="1" applyBorder="1"/>
    <xf numFmtId="0" fontId="21" fillId="0" borderId="0" xfId="0" applyFont="1" applyAlignment="1">
      <alignment wrapText="1"/>
    </xf>
    <xf numFmtId="0" fontId="21" fillId="11" borderId="4" xfId="0" applyFont="1" applyFill="1" applyBorder="1" applyAlignment="1">
      <alignment vertical="top"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10" fillId="12" borderId="0" xfId="0" applyFont="1" applyFill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top" wrapText="1"/>
    </xf>
    <xf numFmtId="0" fontId="26" fillId="0" borderId="0" xfId="0" applyFont="1"/>
    <xf numFmtId="0" fontId="10" fillId="0" borderId="0" xfId="0" applyFont="1" applyAlignment="1">
      <alignment wrapText="1"/>
    </xf>
    <xf numFmtId="0" fontId="21" fillId="13" borderId="4" xfId="0" applyFont="1" applyFill="1" applyBorder="1" applyAlignment="1">
      <alignment vertical="top" wrapText="1"/>
    </xf>
    <xf numFmtId="0" fontId="21" fillId="0" borderId="0" xfId="0" applyFont="1" applyAlignment="1">
      <alignment horizontal="left" vertical="center" wrapText="1"/>
    </xf>
    <xf numFmtId="0" fontId="27" fillId="0" borderId="0" xfId="0" applyFont="1" applyAlignment="1">
      <alignment wrapText="1"/>
    </xf>
    <xf numFmtId="0" fontId="27" fillId="0" borderId="0" xfId="0" applyFont="1" applyAlignment="1">
      <alignment vertical="center" wrapText="1"/>
    </xf>
    <xf numFmtId="0" fontId="28" fillId="5" borderId="0" xfId="0" applyFont="1" applyFill="1" applyAlignment="1">
      <alignment horizontal="left" vertical="top" wrapText="1"/>
    </xf>
    <xf numFmtId="0" fontId="21" fillId="15" borderId="0" xfId="0" applyFont="1" applyFill="1" applyAlignment="1">
      <alignment wrapText="1"/>
    </xf>
    <xf numFmtId="0" fontId="20" fillId="0" borderId="43" xfId="0" applyFont="1" applyBorder="1" applyAlignment="1">
      <alignment wrapText="1"/>
    </xf>
    <xf numFmtId="0" fontId="20" fillId="5" borderId="0" xfId="0" applyFont="1" applyFill="1" applyAlignment="1">
      <alignment horizontal="left" vertical="top" wrapText="1"/>
    </xf>
    <xf numFmtId="0" fontId="21" fillId="5" borderId="0" xfId="0" applyFont="1" applyFill="1" applyAlignment="1">
      <alignment horizontal="left" vertical="top" wrapText="1"/>
    </xf>
    <xf numFmtId="49" fontId="21" fillId="5" borderId="0" xfId="0" applyNumberFormat="1" applyFont="1" applyFill="1" applyAlignment="1">
      <alignment vertical="top" wrapText="1"/>
    </xf>
    <xf numFmtId="0" fontId="21" fillId="5" borderId="0" xfId="0" applyFont="1" applyFill="1" applyAlignment="1">
      <alignment vertical="top" wrapText="1"/>
    </xf>
    <xf numFmtId="0" fontId="10" fillId="5" borderId="0" xfId="0" applyFont="1" applyFill="1" applyAlignment="1">
      <alignment horizontal="left" vertical="top" wrapText="1"/>
    </xf>
    <xf numFmtId="0" fontId="12" fillId="5" borderId="0" xfId="0" applyFont="1" applyFill="1" applyAlignment="1">
      <alignment vertical="top" wrapText="1"/>
    </xf>
    <xf numFmtId="0" fontId="21" fillId="5" borderId="0" xfId="0" applyFont="1" applyFill="1" applyAlignment="1">
      <alignment wrapText="1"/>
    </xf>
    <xf numFmtId="0" fontId="0" fillId="5" borderId="0" xfId="0" applyFill="1"/>
    <xf numFmtId="0" fontId="20" fillId="5" borderId="0" xfId="0" applyFont="1" applyFill="1"/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left" vertical="center" wrapText="1"/>
    </xf>
    <xf numFmtId="0" fontId="10" fillId="5" borderId="0" xfId="0" applyFont="1" applyFill="1" applyAlignment="1">
      <alignment horizontal="left" vertical="center"/>
    </xf>
    <xf numFmtId="0" fontId="12" fillId="5" borderId="0" xfId="0" applyFont="1" applyFill="1" applyAlignment="1">
      <alignment wrapText="1"/>
    </xf>
    <xf numFmtId="0" fontId="11" fillId="5" borderId="0" xfId="0" applyFont="1" applyFill="1" applyAlignment="1">
      <alignment wrapText="1"/>
    </xf>
    <xf numFmtId="0" fontId="27" fillId="5" borderId="0" xfId="0" applyFont="1" applyFill="1" applyAlignment="1">
      <alignment wrapText="1"/>
    </xf>
    <xf numFmtId="0" fontId="21" fillId="5" borderId="0" xfId="0" applyFont="1" applyFill="1" applyAlignment="1">
      <alignment vertical="top"/>
    </xf>
    <xf numFmtId="0" fontId="22" fillId="5" borderId="0" xfId="0" applyFont="1" applyFill="1"/>
    <xf numFmtId="0" fontId="21" fillId="5" borderId="0" xfId="0" applyFont="1" applyFill="1" applyAlignment="1">
      <alignment vertical="center"/>
    </xf>
    <xf numFmtId="0" fontId="23" fillId="5" borderId="0" xfId="0" applyFont="1" applyFill="1"/>
    <xf numFmtId="0" fontId="21" fillId="5" borderId="0" xfId="0" applyFont="1" applyFill="1"/>
    <xf numFmtId="0" fontId="21" fillId="5" borderId="0" xfId="0" applyFont="1" applyFill="1" applyAlignment="1">
      <alignment vertical="center" wrapText="1"/>
    </xf>
    <xf numFmtId="0" fontId="29" fillId="5" borderId="0" xfId="0" applyFont="1" applyFill="1"/>
    <xf numFmtId="0" fontId="25" fillId="5" borderId="0" xfId="0" applyFont="1" applyFill="1"/>
    <xf numFmtId="0" fontId="10" fillId="5" borderId="0" xfId="0" applyFont="1" applyFill="1"/>
    <xf numFmtId="0" fontId="20" fillId="5" borderId="0" xfId="0" applyFont="1" applyFill="1" applyAlignment="1">
      <alignment wrapText="1"/>
    </xf>
    <xf numFmtId="0" fontId="30" fillId="16" borderId="4" xfId="0" applyFont="1" applyFill="1" applyBorder="1"/>
    <xf numFmtId="0" fontId="30" fillId="0" borderId="0" xfId="0" applyFont="1" applyAlignment="1">
      <alignment horizontal="left" vertical="top" wrapText="1"/>
    </xf>
    <xf numFmtId="0" fontId="30" fillId="5" borderId="0" xfId="0" applyFont="1" applyFill="1" applyAlignment="1">
      <alignment horizontal="left" vertical="top" wrapText="1"/>
    </xf>
    <xf numFmtId="0" fontId="30" fillId="0" borderId="0" xfId="0" applyFont="1"/>
    <xf numFmtId="0" fontId="30" fillId="0" borderId="0" xfId="0" applyFont="1" applyAlignment="1">
      <alignment wrapText="1"/>
    </xf>
    <xf numFmtId="0" fontId="30" fillId="5" borderId="0" xfId="0" applyFont="1" applyFill="1" applyAlignment="1">
      <alignment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/>
    <xf numFmtId="0" fontId="22" fillId="17" borderId="0" xfId="0" applyFont="1" applyFill="1" applyAlignment="1">
      <alignment wrapText="1"/>
    </xf>
    <xf numFmtId="0" fontId="24" fillId="5" borderId="0" xfId="0" applyFont="1" applyFill="1" applyAlignment="1">
      <alignment wrapText="1"/>
    </xf>
    <xf numFmtId="0" fontId="24" fillId="0" borderId="0" xfId="0" applyFont="1" applyAlignment="1">
      <alignment horizontal="left" vertical="center" wrapText="1"/>
    </xf>
    <xf numFmtId="0" fontId="24" fillId="5" borderId="0" xfId="0" applyFont="1" applyFill="1" applyAlignment="1">
      <alignment horizontal="left" vertical="center" wrapText="1"/>
    </xf>
    <xf numFmtId="0" fontId="28" fillId="5" borderId="0" xfId="0" applyFont="1" applyFill="1" applyAlignment="1">
      <alignment vertical="center" wrapText="1"/>
    </xf>
    <xf numFmtId="0" fontId="0" fillId="0" borderId="63" xfId="0" applyBorder="1" applyAlignment="1" applyProtection="1">
      <alignment horizontal="left" vertical="center" wrapText="1"/>
      <protection locked="0"/>
    </xf>
    <xf numFmtId="0" fontId="0" fillId="21" borderId="0" xfId="0" applyFill="1"/>
    <xf numFmtId="0" fontId="0" fillId="21" borderId="4" xfId="0" applyFill="1" applyBorder="1"/>
    <xf numFmtId="0" fontId="0" fillId="21" borderId="90" xfId="0" applyFill="1" applyBorder="1"/>
    <xf numFmtId="0" fontId="0" fillId="21" borderId="91" xfId="0" applyFill="1" applyBorder="1"/>
    <xf numFmtId="0" fontId="0" fillId="21" borderId="92" xfId="0" applyFill="1" applyBorder="1"/>
    <xf numFmtId="0" fontId="0" fillId="21" borderId="93" xfId="0" applyFill="1" applyBorder="1"/>
    <xf numFmtId="0" fontId="0" fillId="21" borderId="94" xfId="0" applyFill="1" applyBorder="1"/>
    <xf numFmtId="0" fontId="0" fillId="21" borderId="95" xfId="0" applyFill="1" applyBorder="1"/>
    <xf numFmtId="0" fontId="9" fillId="21" borderId="0" xfId="4" applyFill="1" applyBorder="1" applyAlignment="1" applyProtection="1"/>
    <xf numFmtId="0" fontId="0" fillId="21" borderId="96" xfId="0" applyFill="1" applyBorder="1"/>
    <xf numFmtId="0" fontId="0" fillId="21" borderId="18" xfId="0" applyFill="1" applyBorder="1"/>
    <xf numFmtId="0" fontId="0" fillId="21" borderId="20" xfId="0" applyFill="1" applyBorder="1"/>
    <xf numFmtId="0" fontId="0" fillId="21" borderId="36" xfId="0" applyFill="1" applyBorder="1"/>
    <xf numFmtId="0" fontId="0" fillId="21" borderId="6" xfId="0" applyFill="1" applyBorder="1"/>
    <xf numFmtId="0" fontId="0" fillId="21" borderId="88" xfId="0" applyFill="1" applyBorder="1"/>
    <xf numFmtId="0" fontId="0" fillId="21" borderId="26" xfId="0" applyFill="1" applyBorder="1"/>
    <xf numFmtId="0" fontId="0" fillId="21" borderId="17" xfId="0" applyFill="1" applyBorder="1"/>
    <xf numFmtId="0" fontId="0" fillId="21" borderId="41" xfId="0" applyFill="1" applyBorder="1"/>
    <xf numFmtId="0" fontId="0" fillId="21" borderId="0" xfId="0" applyFill="1" applyAlignment="1">
      <alignment horizontal="right"/>
    </xf>
    <xf numFmtId="0" fontId="0" fillId="21" borderId="27" xfId="0" applyFill="1" applyBorder="1"/>
    <xf numFmtId="0" fontId="0" fillId="21" borderId="38" xfId="0" applyFill="1" applyBorder="1"/>
    <xf numFmtId="0" fontId="0" fillId="21" borderId="28" xfId="0" applyFill="1" applyBorder="1"/>
    <xf numFmtId="0" fontId="0" fillId="21" borderId="29" xfId="0" applyFill="1" applyBorder="1"/>
    <xf numFmtId="0" fontId="0" fillId="21" borderId="89" xfId="0" applyFill="1" applyBorder="1"/>
    <xf numFmtId="0" fontId="0" fillId="23" borderId="18" xfId="0" applyFill="1" applyBorder="1" applyAlignment="1">
      <alignment vertical="top" wrapText="1"/>
    </xf>
    <xf numFmtId="0" fontId="0" fillId="23" borderId="22" xfId="0" applyFill="1" applyBorder="1" applyAlignment="1">
      <alignment vertical="center" wrapText="1"/>
    </xf>
    <xf numFmtId="0" fontId="0" fillId="23" borderId="23" xfId="0" applyFill="1" applyBorder="1" applyAlignment="1">
      <alignment vertical="center"/>
    </xf>
    <xf numFmtId="0" fontId="0" fillId="22" borderId="23" xfId="0" applyFill="1" applyBorder="1" applyAlignment="1">
      <alignment vertical="center"/>
    </xf>
    <xf numFmtId="0" fontId="0" fillId="22" borderId="24" xfId="0" applyFill="1" applyBorder="1" applyAlignment="1">
      <alignment vertical="center"/>
    </xf>
    <xf numFmtId="0" fontId="0" fillId="23" borderId="23" xfId="0" applyFill="1" applyBorder="1" applyAlignment="1">
      <alignment vertical="center" wrapText="1"/>
    </xf>
    <xf numFmtId="0" fontId="0" fillId="23" borderId="19" xfId="0" applyFill="1" applyBorder="1" applyAlignment="1">
      <alignment vertical="center"/>
    </xf>
    <xf numFmtId="0" fontId="0" fillId="23" borderId="20" xfId="0" applyFill="1" applyBorder="1" applyAlignment="1">
      <alignment vertical="top" wrapText="1"/>
    </xf>
    <xf numFmtId="0" fontId="0" fillId="23" borderId="25" xfId="0" applyFill="1" applyBorder="1" applyAlignment="1">
      <alignment vertical="center"/>
    </xf>
    <xf numFmtId="0" fontId="0" fillId="23" borderId="21" xfId="0" applyFill="1" applyBorder="1" applyAlignment="1">
      <alignment vertical="center"/>
    </xf>
    <xf numFmtId="0" fontId="0" fillId="21" borderId="30" xfId="0" applyFill="1" applyBorder="1"/>
    <xf numFmtId="0" fontId="0" fillId="21" borderId="48" xfId="0" applyFill="1" applyBorder="1"/>
    <xf numFmtId="0" fontId="0" fillId="21" borderId="47" xfId="0" applyFill="1" applyBorder="1"/>
    <xf numFmtId="0" fontId="33" fillId="21" borderId="0" xfId="0" applyFont="1" applyFill="1"/>
    <xf numFmtId="0" fontId="39" fillId="21" borderId="0" xfId="0" applyFont="1" applyFill="1"/>
    <xf numFmtId="0" fontId="40" fillId="21" borderId="0" xfId="0" applyFont="1" applyFill="1"/>
    <xf numFmtId="0" fontId="33" fillId="6" borderId="39" xfId="0" applyFont="1" applyFill="1" applyBorder="1" applyAlignment="1">
      <alignment vertical="center" wrapText="1"/>
    </xf>
    <xf numFmtId="0" fontId="33" fillId="18" borderId="40" xfId="0" applyFont="1" applyFill="1" applyBorder="1" applyAlignment="1">
      <alignment vertical="top" wrapText="1"/>
    </xf>
    <xf numFmtId="0" fontId="33" fillId="18" borderId="35" xfId="0" applyFont="1" applyFill="1" applyBorder="1" applyAlignment="1">
      <alignment horizontal="left" vertical="center" wrapText="1"/>
    </xf>
    <xf numFmtId="0" fontId="33" fillId="18" borderId="7" xfId="0" applyFont="1" applyFill="1" applyBorder="1" applyAlignment="1">
      <alignment horizontal="left" vertical="center"/>
    </xf>
    <xf numFmtId="0" fontId="33" fillId="18" borderId="8" xfId="0" applyFont="1" applyFill="1" applyBorder="1" applyAlignment="1">
      <alignment horizontal="left" vertical="center"/>
    </xf>
    <xf numFmtId="0" fontId="33" fillId="20" borderId="9" xfId="0" applyFont="1" applyFill="1" applyBorder="1" applyAlignment="1">
      <alignment horizontal="left" vertical="center"/>
    </xf>
    <xf numFmtId="0" fontId="41" fillId="18" borderId="41" xfId="0" applyFont="1" applyFill="1" applyBorder="1" applyAlignment="1">
      <alignment horizontal="center" vertical="top" wrapText="1"/>
    </xf>
    <xf numFmtId="0" fontId="41" fillId="18" borderId="42" xfId="0" applyFont="1" applyFill="1" applyBorder="1" applyAlignment="1">
      <alignment horizontal="center" vertical="top" wrapText="1"/>
    </xf>
    <xf numFmtId="0" fontId="33" fillId="0" borderId="15" xfId="0" applyFont="1" applyBorder="1" applyAlignment="1" applyProtection="1">
      <alignment horizontal="left" vertical="top" wrapText="1"/>
      <protection locked="0"/>
    </xf>
    <xf numFmtId="0" fontId="33" fillId="0" borderId="31" xfId="0" applyFont="1" applyBorder="1" applyAlignment="1" applyProtection="1">
      <alignment horizontal="left" vertical="top" wrapText="1"/>
      <protection locked="0"/>
    </xf>
    <xf numFmtId="0" fontId="33" fillId="0" borderId="16" xfId="0" applyFont="1" applyBorder="1" applyAlignment="1" applyProtection="1">
      <alignment horizontal="left" vertical="top" wrapText="1"/>
      <protection locked="0"/>
    </xf>
    <xf numFmtId="0" fontId="33" fillId="21" borderId="18" xfId="0" applyFont="1" applyFill="1" applyBorder="1"/>
    <xf numFmtId="0" fontId="33" fillId="21" borderId="20" xfId="0" applyFont="1" applyFill="1" applyBorder="1"/>
    <xf numFmtId="0" fontId="40" fillId="20" borderId="10" xfId="0" applyFont="1" applyFill="1" applyBorder="1"/>
    <xf numFmtId="0" fontId="33" fillId="20" borderId="0" xfId="0" applyFont="1" applyFill="1" applyAlignment="1">
      <alignment wrapText="1"/>
    </xf>
    <xf numFmtId="0" fontId="33" fillId="20" borderId="11" xfId="0" applyFont="1" applyFill="1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20" fillId="0" borderId="0" xfId="0" applyFont="1" applyAlignment="1">
      <alignment vertical="top" wrapText="1"/>
    </xf>
    <xf numFmtId="0" fontId="0" fillId="14" borderId="0" xfId="0" applyFill="1"/>
    <xf numFmtId="0" fontId="0" fillId="0" borderId="0" xfId="0" applyAlignment="1">
      <alignment horizontal="right"/>
    </xf>
    <xf numFmtId="0" fontId="0" fillId="14" borderId="44" xfId="0" applyFill="1" applyBorder="1"/>
    <xf numFmtId="0" fontId="0" fillId="0" borderId="43" xfId="0" applyBorder="1"/>
    <xf numFmtId="0" fontId="0" fillId="0" borderId="43" xfId="0" applyBorder="1" applyAlignment="1">
      <alignment horizontal="right"/>
    </xf>
    <xf numFmtId="0" fontId="0" fillId="13" borderId="45" xfId="0" applyFill="1" applyBorder="1"/>
    <xf numFmtId="0" fontId="0" fillId="14" borderId="46" xfId="0" applyFill="1" applyBorder="1"/>
    <xf numFmtId="0" fontId="0" fillId="13" borderId="0" xfId="0" applyFill="1"/>
    <xf numFmtId="0" fontId="0" fillId="0" borderId="34" xfId="0" applyBorder="1" applyAlignment="1">
      <alignment horizontal="left" vertical="center" wrapText="1"/>
    </xf>
    <xf numFmtId="0" fontId="33" fillId="20" borderId="37" xfId="0" applyFont="1" applyFill="1" applyBorder="1" applyAlignment="1">
      <alignment horizontal="left" vertical="center" wrapText="1"/>
    </xf>
    <xf numFmtId="0" fontId="33" fillId="20" borderId="32" xfId="0" applyFont="1" applyFill="1" applyBorder="1" applyAlignment="1">
      <alignment horizontal="left" vertical="center" wrapText="1"/>
    </xf>
    <xf numFmtId="0" fontId="0" fillId="0" borderId="9" xfId="0" applyBorder="1" applyProtection="1">
      <protection locked="0"/>
    </xf>
    <xf numFmtId="0" fontId="33" fillId="18" borderId="54" xfId="0" applyFont="1" applyFill="1" applyBorder="1" applyAlignment="1">
      <alignment horizontal="left" vertical="center" wrapText="1"/>
    </xf>
    <xf numFmtId="0" fontId="33" fillId="18" borderId="97" xfId="0" applyFont="1" applyFill="1" applyBorder="1" applyAlignment="1">
      <alignment horizontal="left" vertical="center" wrapText="1"/>
    </xf>
    <xf numFmtId="0" fontId="33" fillId="18" borderId="98" xfId="0" applyFont="1" applyFill="1" applyBorder="1" applyAlignment="1">
      <alignment horizontal="left" vertical="center" wrapText="1"/>
    </xf>
    <xf numFmtId="0" fontId="0" fillId="0" borderId="98" xfId="0" applyBorder="1" applyAlignment="1">
      <alignment vertical="center" wrapText="1"/>
    </xf>
    <xf numFmtId="0" fontId="0" fillId="0" borderId="99" xfId="0" applyBorder="1" applyAlignment="1">
      <alignment vertical="center" wrapText="1"/>
    </xf>
    <xf numFmtId="0" fontId="33" fillId="18" borderId="56" xfId="0" applyFont="1" applyFill="1" applyBorder="1" applyAlignment="1">
      <alignment horizontal="left" vertical="center" wrapText="1"/>
    </xf>
    <xf numFmtId="0" fontId="37" fillId="18" borderId="5" xfId="0" applyFont="1" applyFill="1" applyBorder="1" applyAlignment="1">
      <alignment horizontal="left" vertical="top" wrapText="1"/>
    </xf>
    <xf numFmtId="0" fontId="33" fillId="3" borderId="54" xfId="0" applyFont="1" applyFill="1" applyBorder="1" applyAlignment="1">
      <alignment vertical="center" wrapText="1"/>
    </xf>
    <xf numFmtId="0" fontId="33" fillId="3" borderId="34" xfId="0" applyFont="1" applyFill="1" applyBorder="1" applyAlignment="1">
      <alignment vertical="center" wrapText="1"/>
    </xf>
    <xf numFmtId="0" fontId="33" fillId="0" borderId="22" xfId="0" applyFont="1" applyBorder="1" applyAlignment="1" applyProtection="1">
      <alignment vertical="center" wrapText="1"/>
      <protection locked="0"/>
    </xf>
    <xf numFmtId="0" fontId="33" fillId="0" borderId="23" xfId="0" applyFont="1" applyBorder="1" applyAlignment="1" applyProtection="1">
      <alignment vertical="center" wrapText="1"/>
      <protection locked="0"/>
    </xf>
    <xf numFmtId="0" fontId="33" fillId="0" borderId="24" xfId="0" applyFont="1" applyBorder="1" applyAlignment="1" applyProtection="1">
      <alignment vertical="center" wrapText="1"/>
      <protection locked="0"/>
    </xf>
    <xf numFmtId="0" fontId="33" fillId="3" borderId="62" xfId="0" applyFont="1" applyFill="1" applyBorder="1" applyAlignment="1">
      <alignment vertical="center" wrapText="1"/>
    </xf>
    <xf numFmtId="0" fontId="33" fillId="3" borderId="63" xfId="0" applyFont="1" applyFill="1" applyBorder="1" applyAlignment="1">
      <alignment vertical="center" wrapText="1"/>
    </xf>
    <xf numFmtId="0" fontId="37" fillId="18" borderId="80" xfId="0" applyFont="1" applyFill="1" applyBorder="1" applyAlignment="1">
      <alignment horizontal="left" vertical="top" wrapText="1"/>
    </xf>
    <xf numFmtId="0" fontId="0" fillId="22" borderId="19" xfId="0" applyFill="1" applyBorder="1" applyAlignment="1">
      <alignment vertical="center" wrapText="1"/>
    </xf>
    <xf numFmtId="0" fontId="0" fillId="22" borderId="64" xfId="0" applyFill="1" applyBorder="1" applyAlignment="1">
      <alignment vertical="center" wrapText="1"/>
    </xf>
    <xf numFmtId="0" fontId="33" fillId="18" borderId="62" xfId="0" applyFont="1" applyFill="1" applyBorder="1" applyAlignment="1">
      <alignment wrapText="1"/>
    </xf>
    <xf numFmtId="0" fontId="33" fillId="18" borderId="62" xfId="0" applyFont="1" applyFill="1" applyBorder="1" applyAlignment="1">
      <alignment horizontal="left" vertical="top" wrapText="1"/>
    </xf>
    <xf numFmtId="0" fontId="0" fillId="0" borderId="39" xfId="0" applyBorder="1" applyAlignment="1" applyProtection="1">
      <alignment wrapText="1"/>
      <protection locked="0"/>
    </xf>
    <xf numFmtId="0" fontId="0" fillId="0" borderId="83" xfId="0" applyBorder="1" applyAlignment="1" applyProtection="1">
      <alignment horizontal="left" vertical="top" wrapText="1"/>
      <protection locked="0"/>
    </xf>
    <xf numFmtId="0" fontId="33" fillId="21" borderId="0" xfId="0" applyFont="1" applyFill="1" applyAlignment="1">
      <alignment horizontal="center"/>
    </xf>
    <xf numFmtId="0" fontId="0" fillId="23" borderId="49" xfId="0" applyFill="1" applyBorder="1" applyAlignment="1">
      <alignment vertical="top" wrapText="1"/>
    </xf>
    <xf numFmtId="0" fontId="0" fillId="23" borderId="50" xfId="0" applyFill="1" applyBorder="1" applyAlignment="1">
      <alignment vertical="top" wrapText="1"/>
    </xf>
    <xf numFmtId="0" fontId="0" fillId="22" borderId="50" xfId="0" applyFill="1" applyBorder="1" applyAlignment="1">
      <alignment wrapText="1"/>
    </xf>
    <xf numFmtId="0" fontId="0" fillId="22" borderId="51" xfId="0" applyFill="1" applyBorder="1" applyAlignment="1">
      <alignment wrapText="1"/>
    </xf>
    <xf numFmtId="0" fontId="33" fillId="18" borderId="74" xfId="0" applyFont="1" applyFill="1" applyBorder="1" applyAlignment="1">
      <alignment vertical="center" wrapText="1"/>
    </xf>
    <xf numFmtId="0" fontId="33" fillId="18" borderId="13" xfId="0" applyFont="1" applyFill="1" applyBorder="1" applyAlignment="1">
      <alignment vertical="center" wrapText="1"/>
    </xf>
    <xf numFmtId="0" fontId="33" fillId="20" borderId="14" xfId="0" applyFont="1" applyFill="1" applyBorder="1"/>
    <xf numFmtId="0" fontId="40" fillId="19" borderId="49" xfId="0" applyFont="1" applyFill="1" applyBorder="1" applyAlignment="1">
      <alignment vertical="top" wrapText="1"/>
    </xf>
    <xf numFmtId="0" fontId="33" fillId="20" borderId="50" xfId="0" applyFont="1" applyFill="1" applyBorder="1" applyAlignment="1">
      <alignment wrapText="1"/>
    </xf>
    <xf numFmtId="0" fontId="33" fillId="20" borderId="51" xfId="0" applyFont="1" applyFill="1" applyBorder="1" applyAlignment="1">
      <alignment wrapText="1"/>
    </xf>
    <xf numFmtId="0" fontId="33" fillId="18" borderId="52" xfId="0" applyFont="1" applyFill="1" applyBorder="1" applyAlignment="1">
      <alignment vertical="center"/>
    </xf>
    <xf numFmtId="0" fontId="33" fillId="20" borderId="53" xfId="0" applyFont="1" applyFill="1" applyBorder="1" applyAlignment="1">
      <alignment vertical="center"/>
    </xf>
    <xf numFmtId="0" fontId="33" fillId="0" borderId="8" xfId="0" applyFont="1" applyBorder="1" applyAlignment="1" applyProtection="1">
      <alignment vertical="center"/>
      <protection locked="0"/>
    </xf>
    <xf numFmtId="0" fontId="33" fillId="0" borderId="8" xfId="0" applyFont="1" applyBorder="1" applyProtection="1">
      <protection locked="0"/>
    </xf>
    <xf numFmtId="0" fontId="33" fillId="0" borderId="9" xfId="0" applyFont="1" applyBorder="1" applyProtection="1">
      <protection locked="0"/>
    </xf>
    <xf numFmtId="0" fontId="33" fillId="23" borderId="19" xfId="0" applyFont="1" applyFill="1" applyBorder="1" applyAlignment="1">
      <alignment vertical="center"/>
    </xf>
    <xf numFmtId="0" fontId="33" fillId="22" borderId="19" xfId="0" applyFont="1" applyFill="1" applyBorder="1" applyAlignment="1">
      <alignment vertical="center"/>
    </xf>
    <xf numFmtId="0" fontId="0" fillId="0" borderId="38" xfId="0" applyBorder="1" applyAlignment="1" applyProtection="1">
      <alignment wrapText="1"/>
      <protection locked="0"/>
    </xf>
    <xf numFmtId="0" fontId="0" fillId="0" borderId="62" xfId="0" applyBorder="1" applyAlignment="1" applyProtection="1">
      <alignment wrapText="1"/>
      <protection locked="0"/>
    </xf>
    <xf numFmtId="0" fontId="0" fillId="0" borderId="63" xfId="0" applyBorder="1" applyAlignment="1" applyProtection="1">
      <alignment wrapText="1"/>
      <protection locked="0"/>
    </xf>
    <xf numFmtId="0" fontId="0" fillId="0" borderId="27" xfId="0" applyBorder="1" applyAlignment="1" applyProtection="1">
      <alignment wrapText="1"/>
      <protection locked="0"/>
    </xf>
    <xf numFmtId="0" fontId="0" fillId="0" borderId="57" xfId="0" applyBorder="1" applyAlignment="1" applyProtection="1">
      <alignment wrapText="1"/>
      <protection locked="0"/>
    </xf>
    <xf numFmtId="0" fontId="0" fillId="0" borderId="33" xfId="0" applyBorder="1" applyAlignment="1" applyProtection="1">
      <alignment wrapText="1"/>
      <protection locked="0"/>
    </xf>
    <xf numFmtId="0" fontId="33" fillId="20" borderId="71" xfId="0" applyFont="1" applyFill="1" applyBorder="1" applyAlignment="1">
      <alignment horizontal="left" vertical="center" wrapText="1"/>
    </xf>
    <xf numFmtId="0" fontId="33" fillId="20" borderId="44" xfId="0" applyFont="1" applyFill="1" applyBorder="1" applyAlignment="1">
      <alignment horizontal="left" vertical="center" wrapText="1"/>
    </xf>
    <xf numFmtId="0" fontId="33" fillId="18" borderId="7" xfId="0" applyFont="1" applyFill="1" applyBorder="1" applyAlignment="1">
      <alignment vertical="center" wrapText="1"/>
    </xf>
    <xf numFmtId="0" fontId="33" fillId="18" borderId="72" xfId="0" applyFont="1" applyFill="1" applyBorder="1" applyAlignment="1">
      <alignment vertical="center" wrapText="1"/>
    </xf>
    <xf numFmtId="0" fontId="33" fillId="18" borderId="70" xfId="0" applyFont="1" applyFill="1" applyBorder="1" applyAlignment="1">
      <alignment vertical="center" wrapText="1"/>
    </xf>
    <xf numFmtId="0" fontId="33" fillId="21" borderId="0" xfId="0" applyFont="1" applyFill="1" applyAlignment="1">
      <alignment horizontal="left" vertical="center" wrapText="1"/>
    </xf>
    <xf numFmtId="0" fontId="33" fillId="23" borderId="21" xfId="0" applyFont="1" applyFill="1" applyBorder="1" applyAlignment="1">
      <alignment vertical="center"/>
    </xf>
    <xf numFmtId="0" fontId="33" fillId="22" borderId="32" xfId="0" applyFont="1" applyFill="1" applyBorder="1"/>
    <xf numFmtId="0" fontId="40" fillId="19" borderId="7" xfId="0" applyFont="1" applyFill="1" applyBorder="1"/>
    <xf numFmtId="0" fontId="33" fillId="20" borderId="8" xfId="0" applyFont="1" applyFill="1" applyBorder="1"/>
    <xf numFmtId="0" fontId="33" fillId="20" borderId="53" xfId="0" applyFont="1" applyFill="1" applyBorder="1"/>
    <xf numFmtId="0" fontId="33" fillId="18" borderId="65" xfId="0" applyFont="1" applyFill="1" applyBorder="1" applyAlignment="1">
      <alignment horizontal="left" vertical="center" wrapText="1"/>
    </xf>
    <xf numFmtId="0" fontId="33" fillId="18" borderId="41" xfId="0" applyFont="1" applyFill="1" applyBorder="1" applyAlignment="1">
      <alignment horizontal="left" vertical="center" wrapText="1"/>
    </xf>
    <xf numFmtId="0" fontId="33" fillId="18" borderId="42" xfId="0" applyFont="1" applyFill="1" applyBorder="1" applyAlignment="1">
      <alignment horizontal="left" vertical="center" wrapText="1"/>
    </xf>
    <xf numFmtId="0" fontId="0" fillId="0" borderId="66" xfId="0" applyBorder="1" applyAlignment="1" applyProtection="1">
      <alignment wrapText="1"/>
      <protection locked="0"/>
    </xf>
    <xf numFmtId="0" fontId="0" fillId="0" borderId="67" xfId="0" applyBorder="1" applyAlignment="1" applyProtection="1">
      <alignment wrapText="1"/>
      <protection locked="0"/>
    </xf>
    <xf numFmtId="0" fontId="40" fillId="21" borderId="0" xfId="0" applyFont="1" applyFill="1" applyAlignment="1">
      <alignment wrapText="1"/>
    </xf>
    <xf numFmtId="0" fontId="33" fillId="18" borderId="68" xfId="0" applyFont="1" applyFill="1" applyBorder="1" applyAlignment="1">
      <alignment horizontal="left" vertical="top" wrapText="1"/>
    </xf>
    <xf numFmtId="0" fontId="33" fillId="18" borderId="69" xfId="0" applyFont="1" applyFill="1" applyBorder="1" applyAlignment="1">
      <alignment horizontal="left" vertical="top" wrapText="1"/>
    </xf>
    <xf numFmtId="0" fontId="33" fillId="18" borderId="70" xfId="0" applyFont="1" applyFill="1" applyBorder="1" applyAlignment="1">
      <alignment horizontal="left" vertical="top" wrapText="1"/>
    </xf>
    <xf numFmtId="0" fontId="37" fillId="18" borderId="84" xfId="0" applyFont="1" applyFill="1" applyBorder="1" applyAlignment="1">
      <alignment horizontal="left" vertical="top" wrapText="1"/>
    </xf>
    <xf numFmtId="0" fontId="33" fillId="21" borderId="0" xfId="0" applyFont="1" applyFill="1" applyAlignment="1">
      <alignment horizontal="center" vertical="center" wrapText="1"/>
    </xf>
    <xf numFmtId="0" fontId="33" fillId="18" borderId="19" xfId="0" applyFont="1" applyFill="1" applyBorder="1" applyAlignment="1">
      <alignment vertical="center"/>
    </xf>
    <xf numFmtId="0" fontId="33" fillId="20" borderId="19" xfId="0" applyFont="1" applyFill="1" applyBorder="1" applyAlignment="1">
      <alignment vertical="center"/>
    </xf>
    <xf numFmtId="0" fontId="33" fillId="0" borderId="19" xfId="0" applyFont="1" applyBorder="1" applyAlignment="1" applyProtection="1">
      <alignment vertical="center"/>
      <protection locked="0"/>
    </xf>
    <xf numFmtId="0" fontId="33" fillId="0" borderId="19" xfId="0" applyFont="1" applyBorder="1" applyProtection="1">
      <protection locked="0"/>
    </xf>
    <xf numFmtId="0" fontId="33" fillId="0" borderId="64" xfId="0" applyFont="1" applyBorder="1" applyProtection="1">
      <protection locked="0"/>
    </xf>
    <xf numFmtId="0" fontId="33" fillId="18" borderId="21" xfId="0" applyFont="1" applyFill="1" applyBorder="1" applyAlignment="1">
      <alignment vertical="center"/>
    </xf>
    <xf numFmtId="0" fontId="33" fillId="20" borderId="32" xfId="0" applyFont="1" applyFill="1" applyBorder="1"/>
    <xf numFmtId="0" fontId="33" fillId="20" borderId="7" xfId="0" applyFont="1" applyFill="1" applyBorder="1" applyAlignment="1">
      <alignment horizontal="justify" vertical="top" wrapText="1"/>
    </xf>
    <xf numFmtId="0" fontId="33" fillId="20" borderId="8" xfId="0" applyFont="1" applyFill="1" applyBorder="1" applyAlignment="1">
      <alignment vertical="top" wrapText="1"/>
    </xf>
    <xf numFmtId="0" fontId="33" fillId="20" borderId="9" xfId="0" applyFont="1" applyFill="1" applyBorder="1" applyAlignment="1">
      <alignment vertical="top" wrapText="1"/>
    </xf>
    <xf numFmtId="0" fontId="42" fillId="22" borderId="0" xfId="0" applyFont="1" applyFill="1" applyAlignment="1">
      <alignment wrapText="1"/>
    </xf>
    <xf numFmtId="0" fontId="33" fillId="22" borderId="0" xfId="0" applyFont="1" applyFill="1" applyAlignment="1">
      <alignment wrapText="1"/>
    </xf>
    <xf numFmtId="0" fontId="33" fillId="22" borderId="43" xfId="0" applyFont="1" applyFill="1" applyBorder="1" applyAlignment="1">
      <alignment horizontal="center"/>
    </xf>
    <xf numFmtId="0" fontId="33" fillId="4" borderId="10" xfId="0" applyFont="1" applyFill="1" applyBorder="1" applyAlignment="1" applyProtection="1">
      <alignment horizontal="justify" wrapText="1"/>
      <protection locked="0"/>
    </xf>
    <xf numFmtId="0" fontId="33" fillId="4" borderId="0" xfId="0" applyFont="1" applyFill="1" applyAlignment="1" applyProtection="1">
      <alignment wrapText="1"/>
      <protection locked="0"/>
    </xf>
    <xf numFmtId="0" fontId="33" fillId="4" borderId="11" xfId="0" applyFont="1" applyFill="1" applyBorder="1" applyAlignment="1" applyProtection="1">
      <alignment wrapText="1"/>
      <protection locked="0"/>
    </xf>
    <xf numFmtId="0" fontId="40" fillId="20" borderId="6" xfId="0" applyFont="1" applyFill="1" applyBorder="1" applyAlignment="1">
      <alignment horizontal="justify" wrapText="1"/>
    </xf>
    <xf numFmtId="0" fontId="40" fillId="20" borderId="30" xfId="0" applyFont="1" applyFill="1" applyBorder="1" applyAlignment="1">
      <alignment wrapText="1"/>
    </xf>
    <xf numFmtId="0" fontId="40" fillId="20" borderId="61" xfId="0" applyFont="1" applyFill="1" applyBorder="1" applyAlignment="1">
      <alignment wrapText="1"/>
    </xf>
    <xf numFmtId="0" fontId="40" fillId="20" borderId="10" xfId="0" applyFont="1" applyFill="1" applyBorder="1" applyAlignment="1">
      <alignment wrapText="1"/>
    </xf>
    <xf numFmtId="0" fontId="40" fillId="20" borderId="0" xfId="0" applyFont="1" applyFill="1" applyAlignment="1">
      <alignment wrapText="1"/>
    </xf>
    <xf numFmtId="0" fontId="40" fillId="20" borderId="11" xfId="0" applyFont="1" applyFill="1" applyBorder="1" applyAlignment="1">
      <alignment wrapText="1"/>
    </xf>
    <xf numFmtId="0" fontId="33" fillId="0" borderId="65" xfId="0" applyFont="1" applyBorder="1" applyAlignment="1" applyProtection="1">
      <alignment horizontal="justify" wrapText="1"/>
      <protection locked="0"/>
    </xf>
    <xf numFmtId="0" fontId="33" fillId="0" borderId="41" xfId="0" applyFont="1" applyBorder="1" applyAlignment="1" applyProtection="1">
      <alignment wrapText="1"/>
      <protection locked="0"/>
    </xf>
    <xf numFmtId="0" fontId="33" fillId="0" borderId="42" xfId="0" applyFont="1" applyBorder="1" applyAlignment="1" applyProtection="1">
      <alignment wrapText="1"/>
      <protection locked="0"/>
    </xf>
    <xf numFmtId="0" fontId="8" fillId="0" borderId="10" xfId="0" applyFont="1" applyBorder="1" applyAlignment="1" applyProtection="1">
      <alignment horizontal="justify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1" xfId="0" applyBorder="1" applyAlignment="1" applyProtection="1">
      <alignment wrapText="1"/>
      <protection locked="0"/>
    </xf>
    <xf numFmtId="0" fontId="40" fillId="21" borderId="49" xfId="0" applyFont="1" applyFill="1" applyBorder="1" applyAlignment="1">
      <alignment vertical="top" wrapText="1"/>
    </xf>
    <xf numFmtId="0" fontId="33" fillId="22" borderId="50" xfId="0" applyFont="1" applyFill="1" applyBorder="1" applyAlignment="1">
      <alignment wrapText="1"/>
    </xf>
    <xf numFmtId="0" fontId="33" fillId="22" borderId="51" xfId="0" applyFont="1" applyFill="1" applyBorder="1" applyAlignment="1">
      <alignment wrapText="1"/>
    </xf>
    <xf numFmtId="0" fontId="33" fillId="22" borderId="19" xfId="0" applyFont="1" applyFill="1" applyBorder="1"/>
    <xf numFmtId="0" fontId="33" fillId="22" borderId="64" xfId="0" applyFont="1" applyFill="1" applyBorder="1"/>
    <xf numFmtId="0" fontId="33" fillId="18" borderId="6" xfId="0" applyFont="1" applyFill="1" applyBorder="1" applyAlignment="1">
      <alignment horizontal="left" vertical="top" wrapText="1"/>
    </xf>
    <xf numFmtId="0" fontId="33" fillId="18" borderId="30" xfId="0" applyFont="1" applyFill="1" applyBorder="1" applyAlignment="1">
      <alignment horizontal="left" vertical="top" wrapText="1"/>
    </xf>
    <xf numFmtId="0" fontId="33" fillId="18" borderId="61" xfId="0" applyFont="1" applyFill="1" applyBorder="1" applyAlignment="1">
      <alignment horizontal="left" vertical="top" wrapText="1"/>
    </xf>
    <xf numFmtId="0" fontId="41" fillId="18" borderId="65" xfId="0" applyFont="1" applyFill="1" applyBorder="1" applyAlignment="1">
      <alignment horizontal="center" vertical="top" wrapText="1"/>
    </xf>
    <xf numFmtId="0" fontId="41" fillId="18" borderId="73" xfId="0" applyFont="1" applyFill="1" applyBorder="1" applyAlignment="1">
      <alignment horizontal="center" vertical="top" wrapText="1"/>
    </xf>
    <xf numFmtId="0" fontId="0" fillId="0" borderId="2" xfId="0" applyBorder="1" applyAlignment="1" applyProtection="1">
      <alignment wrapText="1"/>
      <protection locked="0"/>
    </xf>
    <xf numFmtId="0" fontId="33" fillId="20" borderId="30" xfId="0" applyFont="1" applyFill="1" applyBorder="1" applyAlignment="1">
      <alignment horizontal="left" vertical="top" wrapText="1"/>
    </xf>
    <xf numFmtId="0" fontId="33" fillId="20" borderId="61" xfId="0" applyFont="1" applyFill="1" applyBorder="1" applyAlignment="1">
      <alignment horizontal="left" vertical="top" wrapText="1"/>
    </xf>
    <xf numFmtId="0" fontId="0" fillId="0" borderId="18" xfId="0" applyBorder="1" applyAlignment="1" applyProtection="1">
      <alignment horizontal="left" vertical="top" wrapText="1"/>
      <protection locked="0"/>
    </xf>
    <xf numFmtId="0" fontId="0" fillId="0" borderId="19" xfId="0" applyBorder="1" applyAlignment="1" applyProtection="1">
      <alignment horizontal="left" vertical="top" wrapText="1"/>
      <protection locked="0"/>
    </xf>
    <xf numFmtId="0" fontId="0" fillId="0" borderId="64" xfId="0" applyBorder="1" applyAlignment="1" applyProtection="1">
      <alignment horizontal="left" vertical="top" wrapText="1"/>
      <protection locked="0"/>
    </xf>
    <xf numFmtId="0" fontId="33" fillId="20" borderId="20" xfId="0" applyFont="1" applyFill="1" applyBorder="1" applyAlignment="1">
      <alignment horizontal="left" vertical="center" wrapText="1"/>
    </xf>
    <xf numFmtId="0" fontId="33" fillId="20" borderId="21" xfId="0" applyFont="1" applyFill="1" applyBorder="1" applyAlignment="1">
      <alignment horizontal="left" vertical="center" wrapText="1"/>
    </xf>
    <xf numFmtId="0" fontId="33" fillId="18" borderId="6" xfId="0" applyFont="1" applyFill="1" applyBorder="1" applyAlignment="1">
      <alignment vertical="top" wrapText="1"/>
    </xf>
    <xf numFmtId="0" fontId="33" fillId="18" borderId="30" xfId="0" applyFont="1" applyFill="1" applyBorder="1" applyAlignment="1">
      <alignment vertical="top" wrapText="1"/>
    </xf>
    <xf numFmtId="0" fontId="33" fillId="18" borderId="61" xfId="0" applyFont="1" applyFill="1" applyBorder="1" applyAlignment="1">
      <alignment vertical="top" wrapText="1"/>
    </xf>
    <xf numFmtId="0" fontId="0" fillId="0" borderId="58" xfId="0" applyBorder="1" applyAlignment="1" applyProtection="1">
      <alignment wrapText="1"/>
      <protection locked="0"/>
    </xf>
    <xf numFmtId="0" fontId="0" fillId="0" borderId="59" xfId="0" applyBorder="1" applyAlignment="1" applyProtection="1">
      <alignment wrapText="1"/>
      <protection locked="0"/>
    </xf>
    <xf numFmtId="0" fontId="0" fillId="0" borderId="60" xfId="0" applyBorder="1" applyAlignment="1" applyProtection="1">
      <alignment wrapText="1"/>
      <protection locked="0"/>
    </xf>
    <xf numFmtId="0" fontId="33" fillId="18" borderId="30" xfId="0" applyFont="1" applyFill="1" applyBorder="1" applyAlignment="1">
      <alignment horizontal="left" vertical="center" wrapText="1"/>
    </xf>
    <xf numFmtId="0" fontId="33" fillId="20" borderId="30" xfId="0" applyFont="1" applyFill="1" applyBorder="1" applyAlignment="1">
      <alignment horizontal="left" vertical="center" wrapText="1"/>
    </xf>
    <xf numFmtId="0" fontId="33" fillId="20" borderId="61" xfId="0" applyFont="1" applyFill="1" applyBorder="1" applyAlignment="1">
      <alignment horizontal="left" vertical="center" wrapText="1"/>
    </xf>
    <xf numFmtId="0" fontId="0" fillId="21" borderId="15" xfId="0" applyFill="1" applyBorder="1" applyAlignment="1">
      <alignment wrapText="1"/>
    </xf>
    <xf numFmtId="0" fontId="0" fillId="22" borderId="16" xfId="0" applyFill="1" applyBorder="1" applyAlignment="1">
      <alignment wrapText="1"/>
    </xf>
    <xf numFmtId="0" fontId="33" fillId="18" borderId="87" xfId="0" applyFont="1" applyFill="1" applyBorder="1" applyAlignment="1">
      <alignment horizontal="left" vertical="top" wrapText="1"/>
    </xf>
    <xf numFmtId="0" fontId="33" fillId="20" borderId="23" xfId="0" applyFont="1" applyFill="1" applyBorder="1" applyAlignment="1">
      <alignment horizontal="left" vertical="top" wrapText="1"/>
    </xf>
    <xf numFmtId="0" fontId="33" fillId="20" borderId="24" xfId="0" applyFont="1" applyFill="1" applyBorder="1" applyAlignment="1">
      <alignment horizontal="left" vertical="top" wrapText="1"/>
    </xf>
    <xf numFmtId="0" fontId="0" fillId="2" borderId="5" xfId="0" applyFill="1" applyBorder="1" applyProtection="1">
      <protection locked="0"/>
    </xf>
    <xf numFmtId="0" fontId="40" fillId="21" borderId="0" xfId="0" applyFont="1" applyFill="1"/>
    <xf numFmtId="0" fontId="33" fillId="18" borderId="3" xfId="0" applyFont="1" applyFill="1" applyBorder="1" applyAlignment="1">
      <alignment vertical="center" wrapText="1"/>
    </xf>
    <xf numFmtId="0" fontId="38" fillId="18" borderId="0" xfId="0" applyFont="1" applyFill="1" applyAlignment="1">
      <alignment horizontal="right" vertical="center" wrapText="1"/>
    </xf>
    <xf numFmtId="0" fontId="35" fillId="21" borderId="0" xfId="0" applyFont="1" applyFill="1" applyAlignment="1">
      <alignment horizontal="center" vertical="center" wrapText="1"/>
    </xf>
    <xf numFmtId="0" fontId="36" fillId="21" borderId="0" xfId="0" applyFont="1" applyFill="1" applyAlignment="1">
      <alignment horizontal="center" wrapText="1"/>
    </xf>
    <xf numFmtId="0" fontId="33" fillId="18" borderId="82" xfId="0" applyFont="1" applyFill="1" applyBorder="1" applyAlignment="1">
      <alignment horizontal="left" vertical="top" wrapText="1"/>
    </xf>
    <xf numFmtId="0" fontId="33" fillId="21" borderId="0" xfId="0" applyFont="1" applyFill="1"/>
    <xf numFmtId="0" fontId="37" fillId="18" borderId="81" xfId="0" applyFont="1" applyFill="1" applyBorder="1" applyAlignment="1">
      <alignment horizontal="left" vertical="top" wrapText="1"/>
    </xf>
    <xf numFmtId="0" fontId="33" fillId="18" borderId="78" xfId="0" applyFont="1" applyFill="1" applyBorder="1" applyAlignment="1">
      <alignment vertical="center" wrapText="1"/>
    </xf>
    <xf numFmtId="0" fontId="33" fillId="18" borderId="79" xfId="0" applyFont="1" applyFill="1" applyBorder="1" applyAlignment="1">
      <alignment vertical="center" wrapText="1"/>
    </xf>
    <xf numFmtId="0" fontId="0" fillId="18" borderId="81" xfId="0" applyFill="1" applyBorder="1" applyAlignment="1">
      <alignment horizontal="left" vertical="top" wrapText="1"/>
    </xf>
    <xf numFmtId="0" fontId="0" fillId="21" borderId="82" xfId="0" applyFill="1" applyBorder="1" applyAlignment="1">
      <alignment horizontal="left" vertical="top" wrapText="1"/>
    </xf>
    <xf numFmtId="0" fontId="0" fillId="0" borderId="85" xfId="0" applyBorder="1" applyAlignment="1" applyProtection="1">
      <alignment wrapText="1"/>
      <protection locked="0"/>
    </xf>
    <xf numFmtId="0" fontId="0" fillId="22" borderId="25" xfId="0" applyFill="1" applyBorder="1" applyAlignment="1">
      <alignment vertical="center" wrapText="1"/>
    </xf>
    <xf numFmtId="0" fontId="0" fillId="22" borderId="55" xfId="0" applyFill="1" applyBorder="1" applyAlignment="1">
      <alignment vertical="center" wrapText="1"/>
    </xf>
    <xf numFmtId="0" fontId="33" fillId="3" borderId="75" xfId="0" applyFont="1" applyFill="1" applyBorder="1" applyAlignment="1">
      <alignment vertical="center" wrapText="1"/>
    </xf>
    <xf numFmtId="0" fontId="33" fillId="0" borderId="76" xfId="0" applyFont="1" applyBorder="1" applyAlignment="1">
      <alignment vertical="center" wrapText="1"/>
    </xf>
    <xf numFmtId="0" fontId="33" fillId="3" borderId="40" xfId="0" applyFont="1" applyFill="1" applyBorder="1" applyAlignment="1">
      <alignment vertical="center" wrapText="1"/>
    </xf>
    <xf numFmtId="0" fontId="33" fillId="0" borderId="77" xfId="0" applyFont="1" applyBorder="1" applyAlignment="1">
      <alignment vertical="center" wrapText="1"/>
    </xf>
    <xf numFmtId="0" fontId="33" fillId="18" borderId="57" xfId="0" applyFont="1" applyFill="1" applyBorder="1" applyAlignment="1">
      <alignment vertical="center" wrapText="1"/>
    </xf>
    <xf numFmtId="0" fontId="33" fillId="18" borderId="33" xfId="0" applyFont="1" applyFill="1" applyBorder="1" applyAlignment="1">
      <alignment vertical="center" wrapText="1"/>
    </xf>
    <xf numFmtId="0" fontId="5" fillId="21" borderId="0" xfId="0" applyFont="1" applyFill="1" applyAlignment="1">
      <alignment horizontal="center" vertical="center" wrapText="1"/>
    </xf>
    <xf numFmtId="0" fontId="0" fillId="22" borderId="0" xfId="0" applyFill="1"/>
    <xf numFmtId="0" fontId="37" fillId="21" borderId="0" xfId="0" applyFont="1" applyFill="1" applyAlignment="1">
      <alignment horizontal="justify" vertical="top" wrapText="1"/>
    </xf>
    <xf numFmtId="0" fontId="33" fillId="21" borderId="0" xfId="0" applyFont="1" applyFill="1" applyAlignment="1">
      <alignment horizontal="justify" vertical="top" wrapText="1"/>
    </xf>
    <xf numFmtId="0" fontId="0" fillId="0" borderId="12" xfId="0" applyBorder="1" applyAlignment="1" applyProtection="1">
      <alignment wrapText="1"/>
      <protection locked="0"/>
    </xf>
    <xf numFmtId="0" fontId="33" fillId="18" borderId="5" xfId="0" applyFont="1" applyFill="1" applyBorder="1" applyAlignment="1">
      <alignment vertical="top" wrapText="1"/>
    </xf>
    <xf numFmtId="0" fontId="34" fillId="18" borderId="41" xfId="0" applyFont="1" applyFill="1" applyBorder="1" applyAlignment="1">
      <alignment vertical="top" wrapText="1"/>
    </xf>
    <xf numFmtId="0" fontId="34" fillId="18" borderId="42" xfId="0" applyFont="1" applyFill="1" applyBorder="1" applyAlignment="1">
      <alignment vertical="top" wrapText="1"/>
    </xf>
    <xf numFmtId="0" fontId="33" fillId="18" borderId="62" xfId="0" applyFont="1" applyFill="1" applyBorder="1" applyAlignment="1">
      <alignment horizontal="left" vertical="center" wrapText="1"/>
    </xf>
    <xf numFmtId="0" fontId="33" fillId="18" borderId="62" xfId="0" applyFont="1" applyFill="1" applyBorder="1" applyAlignment="1">
      <alignment horizontal="right" vertical="center" wrapText="1"/>
    </xf>
    <xf numFmtId="0" fontId="33" fillId="18" borderId="54" xfId="0" applyFont="1" applyFill="1" applyBorder="1" applyAlignment="1">
      <alignment horizontal="right" vertical="center" wrapText="1"/>
    </xf>
    <xf numFmtId="0" fontId="0" fillId="0" borderId="35" xfId="0" applyBorder="1" applyAlignment="1" applyProtection="1">
      <alignment horizontal="left" vertical="center" wrapText="1"/>
      <protection locked="0"/>
    </xf>
    <xf numFmtId="0" fontId="0" fillId="0" borderId="86" xfId="0" applyBorder="1" applyAlignment="1" applyProtection="1">
      <alignment horizontal="left" vertical="center" wrapText="1"/>
      <protection locked="0"/>
    </xf>
  </cellXfs>
  <cellStyles count="8">
    <cellStyle name="Ergebnis 1" xfId="1" xr:uid="{00000000-0005-0000-0000-000000000000}"/>
    <cellStyle name="Heading" xfId="2" xr:uid="{00000000-0005-0000-0000-000001000000}"/>
    <cellStyle name="Heading1" xfId="3" xr:uid="{00000000-0005-0000-0000-000002000000}"/>
    <cellStyle name="Hyperlink" xfId="4" builtinId="8"/>
    <cellStyle name="Normal" xfId="0" builtinId="0"/>
    <cellStyle name="Result" xfId="5" xr:uid="{00000000-0005-0000-0000-000004000000}"/>
    <cellStyle name="Result2" xfId="6" xr:uid="{00000000-0005-0000-0000-000005000000}"/>
    <cellStyle name="Überschrift 5" xfId="7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E6"/>
      <rgbColor rgb="00E0E0E0"/>
      <rgbColor rgb="00FFFF99"/>
      <rgbColor rgb="0099CCFF"/>
      <rgbColor rgb="00FF99CC"/>
      <rgbColor rgb="00CC99FF"/>
      <rgbColor rgb="00FFCC99"/>
      <rgbColor rgb="003366FF"/>
      <rgbColor rgb="0023B8DC"/>
      <rgbColor rgb="0099CC00"/>
      <rgbColor rgb="00FFCC00"/>
      <rgbColor rgb="00FF9900"/>
      <rgbColor rgb="00FF6600"/>
      <rgbColor rgb="00666699"/>
      <rgbColor rgb="00B3B3B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/>
</file>

<file path=xl/ctrlProps/ctrlProp2.xml><?xml version="1.0" encoding="utf-8"?>
<formControlPr xmlns="http://schemas.microsoft.com/office/spreadsheetml/2009/9/main" objectType="CheckBox"/>
</file>

<file path=xl/ctrlProps/ctrlProp3.xml><?xml version="1.0" encoding="utf-8"?>
<formControlPr xmlns="http://schemas.microsoft.com/office/spreadsheetml/2009/9/main" objectType="CheckBox"/>
</file>

<file path=xl/ctrlProps/ctrlProp4.xml><?xml version="1.0" encoding="utf-8"?>
<formControlPr xmlns="http://schemas.microsoft.com/office/spreadsheetml/2009/9/main" objectType="CheckBox"/>
</file>

<file path=xl/ctrlProps/ctrlProp5.xml><?xml version="1.0" encoding="utf-8"?>
<formControlPr xmlns="http://schemas.microsoft.com/office/spreadsheetml/2009/9/main" objectType="CheckBox"/>
</file>

<file path=xl/ctrlProps/ctrlProp6.xml><?xml version="1.0" encoding="utf-8"?>
<formControlPr xmlns="http://schemas.microsoft.com/office/spreadsheetml/2009/9/main" objectType="CheckBox"/>
</file>

<file path=xl/ctrlProps/ctrlProp7.xml><?xml version="1.0" encoding="utf-8"?>
<formControlPr xmlns="http://schemas.microsoft.com/office/spreadsheetml/2009/9/main" objectType="CheckBox"/>
</file>

<file path=xl/ctrlProps/ctrlProp8.xml><?xml version="1.0" encoding="utf-8"?>
<formControlPr xmlns="http://schemas.microsoft.com/office/spreadsheetml/2009/9/main" objectType="CheckBox"/>
</file>

<file path=xl/ctrlProps/ctrlProp9.xml><?xml version="1.0" encoding="utf-8"?>
<formControlPr xmlns="http://schemas.microsoft.com/office/spreadsheetml/2009/9/main" objectType="CheckBox"/>
</file>

<file path=xl/ctrlProps/ctrlProp10.xml><?xml version="1.0" encoding="utf-8"?>
<formControlPr xmlns="http://schemas.microsoft.com/office/spreadsheetml/2009/9/main" objectType="CheckBox"/>
</file>

<file path=xl/ctrlProps/ctrlProp11.xml><?xml version="1.0" encoding="utf-8"?>
<formControlPr xmlns="http://schemas.microsoft.com/office/spreadsheetml/2009/9/main" objectType="CheckBox"/>
</file>

<file path=xl/ctrlProps/ctrlProp12.xml><?xml version="1.0" encoding="utf-8"?>
<formControlPr xmlns="http://schemas.microsoft.com/office/spreadsheetml/2009/9/main" objectType="CheckBox"/>
</file>

<file path=xl/ctrlProps/ctrlProp13.xml><?xml version="1.0" encoding="utf-8"?>
<formControlPr xmlns="http://schemas.microsoft.com/office/spreadsheetml/2009/9/main" objectType="CheckBox"/>
</file>

<file path=xl/ctrlProps/ctrlProp14.xml><?xml version="1.0" encoding="utf-8"?>
<formControlPr xmlns="http://schemas.microsoft.com/office/spreadsheetml/2009/9/main" objectType="CheckBox"/>
</file>

<file path=xl/ctrlProps/ctrlProp15.xml><?xml version="1.0" encoding="utf-8"?>
<formControlPr xmlns="http://schemas.microsoft.com/office/spreadsheetml/2009/9/main" objectType="CheckBox"/>
</file>

<file path=xl/ctrlProps/ctrlProp16.xml><?xml version="1.0" encoding="utf-8"?>
<formControlPr xmlns="http://schemas.microsoft.com/office/spreadsheetml/2009/9/main" objectType="CheckBox"/>
</file>

<file path=xl/ctrlProps/ctrlProp17.xml><?xml version="1.0" encoding="utf-8"?>
<formControlPr xmlns="http://schemas.microsoft.com/office/spreadsheetml/2009/9/main" objectType="CheckBox"/>
</file>

<file path=xl/ctrlProps/ctrlProp18.xml><?xml version="1.0" encoding="utf-8"?>
<formControlPr xmlns="http://schemas.microsoft.com/office/spreadsheetml/2009/9/main" objectType="CheckBox"/>
</file>

<file path=xl/ctrlProps/ctrlProp19.xml><?xml version="1.0" encoding="utf-8"?>
<formControlPr xmlns="http://schemas.microsoft.com/office/spreadsheetml/2009/9/main" objectType="CheckBox"/>
</file>

<file path=xl/ctrlProps/ctrlProp20.xml><?xml version="1.0" encoding="utf-8"?>
<formControlPr xmlns="http://schemas.microsoft.com/office/spreadsheetml/2009/9/main" objectType="CheckBox"/>
</file>

<file path=xl/ctrlProps/ctrlProp21.xml><?xml version="1.0" encoding="utf-8"?>
<formControlPr xmlns="http://schemas.microsoft.com/office/spreadsheetml/2009/9/main" objectType="CheckBox"/>
</file>

<file path=xl/ctrlProps/ctrlProp22.xml><?xml version="1.0" encoding="utf-8"?>
<formControlPr xmlns="http://schemas.microsoft.com/office/spreadsheetml/2009/9/main" objectType="CheckBox"/>
</file>

<file path=xl/ctrlProps/ctrlProp23.xml><?xml version="1.0" encoding="utf-8"?>
<formControlPr xmlns="http://schemas.microsoft.com/office/spreadsheetml/2009/9/main" objectType="CheckBox"/>
</file>

<file path=xl/ctrlProps/ctrlProp24.xml><?xml version="1.0" encoding="utf-8"?>
<formControlPr xmlns="http://schemas.microsoft.com/office/spreadsheetml/2009/9/main" objectType="CheckBox" fmlaLink="$P$37"/>
</file>

<file path=xl/ctrlProps/ctrlProp25.xml><?xml version="1.0" encoding="utf-8"?>
<formControlPr xmlns="http://schemas.microsoft.com/office/spreadsheetml/2009/9/main" objectType="CheckBox" fmlaLink="$P$38"/>
</file>

<file path=xl/ctrlProps/ctrlProp26.xml><?xml version="1.0" encoding="utf-8"?>
<formControlPr xmlns="http://schemas.microsoft.com/office/spreadsheetml/2009/9/main" objectType="CheckBox"/>
</file>

<file path=xl/ctrlProps/ctrlProp27.xml><?xml version="1.0" encoding="utf-8"?>
<formControlPr xmlns="http://schemas.microsoft.com/office/spreadsheetml/2009/9/main" objectType="CheckBox" fmlaLink="$P$39"/>
</file>

<file path=xl/ctrlProps/ctrlProp28.xml><?xml version="1.0" encoding="utf-8"?>
<formControlPr xmlns="http://schemas.microsoft.com/office/spreadsheetml/2009/9/main" objectType="CheckBox"/>
</file>

<file path=xl/ctrlProps/ctrlProp29.xml><?xml version="1.0" encoding="utf-8"?>
<formControlPr xmlns="http://schemas.microsoft.com/office/spreadsheetml/2009/9/main" objectType="CheckBox"/>
</file>

<file path=xl/ctrlProps/ctrlProp30.xml><?xml version="1.0" encoding="utf-8"?>
<formControlPr xmlns="http://schemas.microsoft.com/office/spreadsheetml/2009/9/main" objectType="CheckBox"/>
</file>

<file path=xl/ctrlProps/ctrlProp31.xml><?xml version="1.0" encoding="utf-8"?>
<formControlPr xmlns="http://schemas.microsoft.com/office/spreadsheetml/2009/9/main" objectType="CheckBox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590550</xdr:colOff>
      <xdr:row>130</xdr:row>
      <xdr:rowOff>9525</xdr:rowOff>
    </xdr:from>
    <xdr:to>
      <xdr:col>6</xdr:col>
      <xdr:colOff>26670</xdr:colOff>
      <xdr:row>131</xdr:row>
      <xdr:rowOff>167640</xdr:rowOff>
    </xdr:to>
    <xdr:pic>
      <xdr:nvPicPr>
        <xdr:cNvPr id="1322" name="Grafik 2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1938575"/>
          <a:ext cx="13430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30480</xdr:colOff>
          <xdr:row>27</xdr:row>
          <xdr:rowOff>495300</xdr:rowOff>
        </xdr:from>
        <xdr:to>
          <xdr:col>2</xdr:col>
          <xdr:colOff>388620</xdr:colOff>
          <xdr:row>29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30480</xdr:colOff>
          <xdr:row>29</xdr:row>
          <xdr:rowOff>0</xdr:rowOff>
        </xdr:from>
        <xdr:to>
          <xdr:col>2</xdr:col>
          <xdr:colOff>495300</xdr:colOff>
          <xdr:row>29</xdr:row>
          <xdr:rowOff>274320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49</xdr:row>
          <xdr:rowOff>45720</xdr:rowOff>
        </xdr:from>
        <xdr:to>
          <xdr:col>2</xdr:col>
          <xdr:colOff>502920</xdr:colOff>
          <xdr:row>49</xdr:row>
          <xdr:rowOff>327660</xdr:rowOff>
        </xdr:to>
        <xdr:sp macro="" textlink="">
          <xdr:nvSpPr>
            <xdr:cNvPr id="1029" name="Markierfeld 1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50</xdr:row>
          <xdr:rowOff>38100</xdr:rowOff>
        </xdr:from>
        <xdr:to>
          <xdr:col>2</xdr:col>
          <xdr:colOff>457200</xdr:colOff>
          <xdr:row>51</xdr:row>
          <xdr:rowOff>0</xdr:rowOff>
        </xdr:to>
        <xdr:sp macro="" textlink="">
          <xdr:nvSpPr>
            <xdr:cNvPr id="1030" name="Markierfeld 2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51</xdr:row>
          <xdr:rowOff>30480</xdr:rowOff>
        </xdr:from>
        <xdr:to>
          <xdr:col>2</xdr:col>
          <xdr:colOff>487680</xdr:colOff>
          <xdr:row>51</xdr:row>
          <xdr:rowOff>327660</xdr:rowOff>
        </xdr:to>
        <xdr:sp macro="" textlink="">
          <xdr:nvSpPr>
            <xdr:cNvPr id="1031" name="Markierfeld 3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54</xdr:row>
          <xdr:rowOff>38100</xdr:rowOff>
        </xdr:from>
        <xdr:to>
          <xdr:col>2</xdr:col>
          <xdr:colOff>518160</xdr:colOff>
          <xdr:row>54</xdr:row>
          <xdr:rowOff>381000</xdr:rowOff>
        </xdr:to>
        <xdr:sp macro="" textlink="">
          <xdr:nvSpPr>
            <xdr:cNvPr id="1032" name="Markierfeld 4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30480</xdr:colOff>
          <xdr:row>55</xdr:row>
          <xdr:rowOff>7620</xdr:rowOff>
        </xdr:from>
        <xdr:to>
          <xdr:col>2</xdr:col>
          <xdr:colOff>502920</xdr:colOff>
          <xdr:row>55</xdr:row>
          <xdr:rowOff>350520</xdr:rowOff>
        </xdr:to>
        <xdr:sp macro="" textlink="">
          <xdr:nvSpPr>
            <xdr:cNvPr id="1036" name="Markierfeld 4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55</xdr:row>
          <xdr:rowOff>7620</xdr:rowOff>
        </xdr:from>
        <xdr:to>
          <xdr:col>2</xdr:col>
          <xdr:colOff>518160</xdr:colOff>
          <xdr:row>55</xdr:row>
          <xdr:rowOff>350520</xdr:rowOff>
        </xdr:to>
        <xdr:sp macro="" textlink="">
          <xdr:nvSpPr>
            <xdr:cNvPr id="1037" name="Markierfeld 4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</xdr:colOff>
          <xdr:row>52</xdr:row>
          <xdr:rowOff>0</xdr:rowOff>
        </xdr:from>
        <xdr:to>
          <xdr:col>2</xdr:col>
          <xdr:colOff>495300</xdr:colOff>
          <xdr:row>52</xdr:row>
          <xdr:rowOff>0</xdr:rowOff>
        </xdr:to>
        <xdr:sp macro="" textlink="">
          <xdr:nvSpPr>
            <xdr:cNvPr id="1038" name="Markierfeld 3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</xdr:colOff>
          <xdr:row>60</xdr:row>
          <xdr:rowOff>38100</xdr:rowOff>
        </xdr:from>
        <xdr:to>
          <xdr:col>2</xdr:col>
          <xdr:colOff>464820</xdr:colOff>
          <xdr:row>60</xdr:row>
          <xdr:rowOff>312420</xdr:rowOff>
        </xdr:to>
        <xdr:sp macro="" textlink="">
          <xdr:nvSpPr>
            <xdr:cNvPr id="1039" name="Markierfeld 2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</xdr:colOff>
          <xdr:row>61</xdr:row>
          <xdr:rowOff>38100</xdr:rowOff>
        </xdr:from>
        <xdr:to>
          <xdr:col>2</xdr:col>
          <xdr:colOff>464820</xdr:colOff>
          <xdr:row>61</xdr:row>
          <xdr:rowOff>312420</xdr:rowOff>
        </xdr:to>
        <xdr:sp macro="" textlink="">
          <xdr:nvSpPr>
            <xdr:cNvPr id="1041" name="Markierfeld 2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30480</xdr:colOff>
          <xdr:row>110</xdr:row>
          <xdr:rowOff>0</xdr:rowOff>
        </xdr:from>
        <xdr:to>
          <xdr:col>2</xdr:col>
          <xdr:colOff>495300</xdr:colOff>
          <xdr:row>110</xdr:row>
          <xdr:rowOff>0</xdr:rowOff>
        </xdr:to>
        <xdr:sp macro="" textlink="">
          <xdr:nvSpPr>
            <xdr:cNvPr id="1042" name="Check Box 3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30480</xdr:colOff>
          <xdr:row>110</xdr:row>
          <xdr:rowOff>0</xdr:rowOff>
        </xdr:from>
        <xdr:to>
          <xdr:col>2</xdr:col>
          <xdr:colOff>495300</xdr:colOff>
          <xdr:row>110</xdr:row>
          <xdr:rowOff>0</xdr:rowOff>
        </xdr:to>
        <xdr:sp macro="" textlink="">
          <xdr:nvSpPr>
            <xdr:cNvPr id="1044" name="Check Box 3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30480</xdr:colOff>
          <xdr:row>116</xdr:row>
          <xdr:rowOff>7620</xdr:rowOff>
        </xdr:from>
        <xdr:to>
          <xdr:col>2</xdr:col>
          <xdr:colOff>495300</xdr:colOff>
          <xdr:row>117</xdr:row>
          <xdr:rowOff>0</xdr:rowOff>
        </xdr:to>
        <xdr:sp macro="" textlink="">
          <xdr:nvSpPr>
            <xdr:cNvPr id="1045" name="Check Box 3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30480</xdr:colOff>
          <xdr:row>115</xdr:row>
          <xdr:rowOff>7620</xdr:rowOff>
        </xdr:from>
        <xdr:to>
          <xdr:col>2</xdr:col>
          <xdr:colOff>495300</xdr:colOff>
          <xdr:row>116</xdr:row>
          <xdr:rowOff>0</xdr:rowOff>
        </xdr:to>
        <xdr:sp macro="" textlink="">
          <xdr:nvSpPr>
            <xdr:cNvPr id="1046" name="Check Box 3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</xdr:colOff>
          <xdr:row>31</xdr:row>
          <xdr:rowOff>0</xdr:rowOff>
        </xdr:from>
        <xdr:to>
          <xdr:col>2</xdr:col>
          <xdr:colOff>480060</xdr:colOff>
          <xdr:row>31</xdr:row>
          <xdr:rowOff>0</xdr:rowOff>
        </xdr:to>
        <xdr:sp macro="" textlink="">
          <xdr:nvSpPr>
            <xdr:cNvPr id="1047" name="Check Box 4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</xdr:colOff>
          <xdr:row>31</xdr:row>
          <xdr:rowOff>0</xdr:rowOff>
        </xdr:from>
        <xdr:to>
          <xdr:col>2</xdr:col>
          <xdr:colOff>480060</xdr:colOff>
          <xdr:row>31</xdr:row>
          <xdr:rowOff>0</xdr:rowOff>
        </xdr:to>
        <xdr:sp macro="" textlink="">
          <xdr:nvSpPr>
            <xdr:cNvPr id="1049" name="Check Box 4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</xdr:colOff>
          <xdr:row>64</xdr:row>
          <xdr:rowOff>38100</xdr:rowOff>
        </xdr:from>
        <xdr:to>
          <xdr:col>2</xdr:col>
          <xdr:colOff>464820</xdr:colOff>
          <xdr:row>64</xdr:row>
          <xdr:rowOff>312420</xdr:rowOff>
        </xdr:to>
        <xdr:sp macro="" textlink="">
          <xdr:nvSpPr>
            <xdr:cNvPr id="1053" name="Markierfeld 2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</xdr:colOff>
          <xdr:row>38</xdr:row>
          <xdr:rowOff>30480</xdr:rowOff>
        </xdr:from>
        <xdr:to>
          <xdr:col>2</xdr:col>
          <xdr:colOff>525780</xdr:colOff>
          <xdr:row>39</xdr:row>
          <xdr:rowOff>0</xdr:rowOff>
        </xdr:to>
        <xdr:sp macro="" textlink="">
          <xdr:nvSpPr>
            <xdr:cNvPr id="1148" name="Markierfeld 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</xdr:colOff>
          <xdr:row>41</xdr:row>
          <xdr:rowOff>0</xdr:rowOff>
        </xdr:from>
        <xdr:to>
          <xdr:col>2</xdr:col>
          <xdr:colOff>525780</xdr:colOff>
          <xdr:row>41</xdr:row>
          <xdr:rowOff>0</xdr:rowOff>
        </xdr:to>
        <xdr:sp macro="" textlink="">
          <xdr:nvSpPr>
            <xdr:cNvPr id="1149" name="Markierfeld 4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769620</xdr:colOff>
          <xdr:row>91</xdr:row>
          <xdr:rowOff>0</xdr:rowOff>
        </xdr:from>
        <xdr:to>
          <xdr:col>7</xdr:col>
          <xdr:colOff>1249680</xdr:colOff>
          <xdr:row>91</xdr:row>
          <xdr:rowOff>0</xdr:rowOff>
        </xdr:to>
        <xdr:sp macro="" textlink="">
          <xdr:nvSpPr>
            <xdr:cNvPr id="1157" name="Markierfeld 4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297180</xdr:colOff>
          <xdr:row>90</xdr:row>
          <xdr:rowOff>7620</xdr:rowOff>
        </xdr:from>
        <xdr:to>
          <xdr:col>7</xdr:col>
          <xdr:colOff>769620</xdr:colOff>
          <xdr:row>90</xdr:row>
          <xdr:rowOff>312420</xdr:rowOff>
        </xdr:to>
        <xdr:sp macro="" textlink="">
          <xdr:nvSpPr>
            <xdr:cNvPr id="1164" name="Markierfeld 4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312420</xdr:colOff>
          <xdr:row>92</xdr:row>
          <xdr:rowOff>38100</xdr:rowOff>
        </xdr:from>
        <xdr:to>
          <xdr:col>7</xdr:col>
          <xdr:colOff>792480</xdr:colOff>
          <xdr:row>92</xdr:row>
          <xdr:rowOff>297180</xdr:rowOff>
        </xdr:to>
        <xdr:sp macro="" textlink="">
          <xdr:nvSpPr>
            <xdr:cNvPr id="1165" name="Markierfeld 4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39</xdr:row>
          <xdr:rowOff>0</xdr:rowOff>
        </xdr:from>
        <xdr:to>
          <xdr:col>3</xdr:col>
          <xdr:colOff>7620</xdr:colOff>
          <xdr:row>39</xdr:row>
          <xdr:rowOff>0</xdr:rowOff>
        </xdr:to>
        <xdr:sp macro="" textlink="">
          <xdr:nvSpPr>
            <xdr:cNvPr id="1173" name="Markierfeld 4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76200</xdr:colOff>
          <xdr:row>39</xdr:row>
          <xdr:rowOff>0</xdr:rowOff>
        </xdr:from>
        <xdr:to>
          <xdr:col>5</xdr:col>
          <xdr:colOff>541020</xdr:colOff>
          <xdr:row>39</xdr:row>
          <xdr:rowOff>0</xdr:rowOff>
        </xdr:to>
        <xdr:sp macro="" textlink="">
          <xdr:nvSpPr>
            <xdr:cNvPr id="1174" name="Markierfeld 4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41</xdr:row>
          <xdr:rowOff>0</xdr:rowOff>
        </xdr:from>
        <xdr:to>
          <xdr:col>3</xdr:col>
          <xdr:colOff>7620</xdr:colOff>
          <xdr:row>41</xdr:row>
          <xdr:rowOff>0</xdr:rowOff>
        </xdr:to>
        <xdr:sp macro="" textlink="">
          <xdr:nvSpPr>
            <xdr:cNvPr id="1177" name="Markierfeld 4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</xdr:colOff>
          <xdr:row>41</xdr:row>
          <xdr:rowOff>0</xdr:rowOff>
        </xdr:from>
        <xdr:to>
          <xdr:col>2</xdr:col>
          <xdr:colOff>525780</xdr:colOff>
          <xdr:row>41</xdr:row>
          <xdr:rowOff>0</xdr:rowOff>
        </xdr:to>
        <xdr:sp macro="" textlink="">
          <xdr:nvSpPr>
            <xdr:cNvPr id="1179" name="Markierfeld 4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40</xdr:row>
          <xdr:rowOff>30480</xdr:rowOff>
        </xdr:from>
        <xdr:to>
          <xdr:col>2</xdr:col>
          <xdr:colOff>533400</xdr:colOff>
          <xdr:row>40</xdr:row>
          <xdr:rowOff>289560</xdr:rowOff>
        </xdr:to>
        <xdr:sp macro="" textlink="">
          <xdr:nvSpPr>
            <xdr:cNvPr id="1184" name="Markierfeld 4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2</xdr:col>
      <xdr:colOff>0</xdr:colOff>
      <xdr:row>0</xdr:row>
      <xdr:rowOff>180975</xdr:rowOff>
    </xdr:from>
    <xdr:to>
      <xdr:col>4</xdr:col>
      <xdr:colOff>963930</xdr:colOff>
      <xdr:row>2</xdr:row>
      <xdr:rowOff>11430</xdr:rowOff>
    </xdr:to>
    <xdr:pic>
      <xdr:nvPicPr>
        <xdr:cNvPr id="1323" name="Grafik 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0975"/>
          <a:ext cx="33242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707568</xdr:colOff>
      <xdr:row>0</xdr:row>
      <xdr:rowOff>40822</xdr:rowOff>
    </xdr:from>
    <xdr:to>
      <xdr:col>7</xdr:col>
      <xdr:colOff>1821450</xdr:colOff>
      <xdr:row>3</xdr:row>
      <xdr:rowOff>38433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497" y="40822"/>
          <a:ext cx="2054679" cy="119504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48</xdr:row>
          <xdr:rowOff>45720</xdr:rowOff>
        </xdr:from>
        <xdr:to>
          <xdr:col>2</xdr:col>
          <xdr:colOff>502920</xdr:colOff>
          <xdr:row>48</xdr:row>
          <xdr:rowOff>327660</xdr:rowOff>
        </xdr:to>
        <xdr:sp macro="" textlink="">
          <xdr:nvSpPr>
            <xdr:cNvPr id="1186" name="Markierfeld 1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53</xdr:row>
          <xdr:rowOff>7620</xdr:rowOff>
        </xdr:from>
        <xdr:to>
          <xdr:col>2</xdr:col>
          <xdr:colOff>518160</xdr:colOff>
          <xdr:row>53</xdr:row>
          <xdr:rowOff>350520</xdr:rowOff>
        </xdr:to>
        <xdr:sp macro="" textlink="">
          <xdr:nvSpPr>
            <xdr:cNvPr id="1187" name="Markierfeld 4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43</xdr:row>
          <xdr:rowOff>7620</xdr:rowOff>
        </xdr:from>
        <xdr:to>
          <xdr:col>2</xdr:col>
          <xdr:colOff>533400</xdr:colOff>
          <xdr:row>43</xdr:row>
          <xdr:rowOff>266700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1" Type="http://schemas.openxmlformats.org/officeDocument/2006/relationships/hyperlink" Target="mailto:cucg.sales@controlunion.com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B1:U132"/>
  <sheetViews>
    <sheetView windowProtection="1" tabSelected="1" view="pageLayout" topLeftCell="A122" zoomScaleNormal="100" workbookViewId="0">
      <selection activeCell="C16" sqref="C16:E16"/>
    </sheetView>
  </sheetViews>
  <sheetFormatPr defaultColWidth="11" defaultRowHeight="13.8"/>
  <cols>
    <col min="1" max="1" width="1.09765625" customWidth="1"/>
    <col min="2" max="3" width="7.09765625" customWidth="1"/>
    <col min="4" max="4" width="23.8984375" customWidth="1"/>
    <col min="5" max="5" width="14" customWidth="1"/>
    <col min="6" max="6" width="11" customWidth="1"/>
    <col min="7" max="7" width="12.3984375" customWidth="1"/>
    <col min="8" max="8" width="24.5" customWidth="1"/>
    <col min="9" max="9" width="7.09765625" customWidth="1"/>
    <col min="10" max="10" width="11" hidden="1" customWidth="1"/>
    <col min="11" max="11" width="6.19921875" hidden="1" customWidth="1"/>
    <col min="12" max="12" width="6.5" hidden="1" customWidth="1"/>
    <col min="13" max="13" width="6.09765625" hidden="1" customWidth="1"/>
    <col min="14" max="14" width="6.3984375" hidden="1" customWidth="1"/>
    <col min="15" max="15" width="6.09765625" hidden="1" customWidth="1"/>
    <col min="16" max="17" width="11" hidden="1" customWidth="1"/>
  </cols>
  <sheetData>
    <row r="1" spans="2:21">
      <c r="B1" s="104"/>
      <c r="C1" s="105"/>
      <c r="D1" s="105"/>
      <c r="E1" s="105"/>
      <c r="F1" s="105"/>
      <c r="G1" s="105"/>
      <c r="H1" s="105"/>
      <c r="I1" s="106"/>
    </row>
    <row r="2" spans="2:21" ht="66" customHeight="1">
      <c r="B2" s="107"/>
      <c r="C2" s="102"/>
      <c r="D2" s="102"/>
      <c r="E2" s="102"/>
      <c r="F2" s="102"/>
      <c r="G2" s="102"/>
      <c r="H2" s="102"/>
      <c r="I2" s="108"/>
    </row>
    <row r="3" spans="2:21">
      <c r="B3" s="107"/>
      <c r="C3" s="102"/>
      <c r="D3" s="102"/>
      <c r="E3" s="102"/>
      <c r="F3" s="102"/>
      <c r="G3" s="102"/>
      <c r="H3" s="102"/>
      <c r="I3" s="108"/>
    </row>
    <row r="4" spans="2:21" ht="9.75" customHeight="1">
      <c r="B4" s="107"/>
      <c r="C4" s="102"/>
      <c r="D4" s="102"/>
      <c r="E4" s="102"/>
      <c r="F4" s="102"/>
      <c r="G4" s="102"/>
      <c r="H4" s="102"/>
      <c r="I4" s="108"/>
    </row>
    <row r="5" spans="2:21" ht="51" customHeight="1">
      <c r="B5" s="107"/>
      <c r="C5" s="302" t="str">
        <f>CHOOSE(Text!O1,Text!N2,Text!N3,Text!N4,Text!N5,Text!N6,Text!N7,Text!N8,Text!N9,Text!N10,Text!N11,Text!N12,Text!N13)</f>
        <v>English</v>
      </c>
      <c r="D5" s="302"/>
      <c r="E5" s="302"/>
      <c r="F5" s="302"/>
      <c r="G5" s="302"/>
      <c r="H5" s="302"/>
      <c r="I5" s="108"/>
    </row>
    <row r="6" spans="2:21" ht="12" customHeight="1">
      <c r="B6" s="107"/>
      <c r="C6" s="102"/>
      <c r="D6" s="102"/>
      <c r="E6" s="102"/>
      <c r="F6" s="102"/>
      <c r="G6" s="102"/>
      <c r="H6" s="102"/>
      <c r="I6" s="108"/>
    </row>
    <row r="7" spans="2:21" ht="62.25" customHeight="1">
      <c r="B7" s="107"/>
      <c r="C7" s="321" t="s">
        <v>936</v>
      </c>
      <c r="D7" s="322"/>
      <c r="E7" s="322"/>
      <c r="F7" s="322"/>
      <c r="G7" s="322"/>
      <c r="H7" s="322"/>
      <c r="I7" s="108"/>
    </row>
    <row r="8" spans="2:21" ht="30.75" customHeight="1">
      <c r="B8" s="107"/>
      <c r="C8" s="303" t="str">
        <f>Text!A2</f>
        <v>APPLICATION FORM</v>
      </c>
      <c r="D8" s="303"/>
      <c r="E8" s="303"/>
      <c r="F8" s="303"/>
      <c r="G8" s="303"/>
      <c r="H8" s="303"/>
      <c r="I8" s="108"/>
    </row>
    <row r="9" spans="2:21" ht="19.5" customHeight="1">
      <c r="B9" s="107"/>
      <c r="C9" s="304" t="str">
        <f>Text!A3</f>
        <v>for inspection and certification for</v>
      </c>
      <c r="D9" s="304"/>
      <c r="E9" s="304"/>
      <c r="F9" s="304"/>
      <c r="G9" s="304"/>
      <c r="H9" s="304"/>
      <c r="I9" s="108"/>
    </row>
    <row r="10" spans="2:21" ht="14.25" customHeight="1">
      <c r="B10" s="107"/>
      <c r="C10" s="139"/>
      <c r="D10" s="306"/>
      <c r="E10" s="306"/>
      <c r="F10" s="139"/>
      <c r="G10" s="139"/>
      <c r="H10" s="139"/>
      <c r="I10" s="108"/>
    </row>
    <row r="11" spans="2:21" ht="55.5" customHeight="1">
      <c r="B11" s="107"/>
      <c r="C11" s="323" t="str">
        <f>Text!A4</f>
        <v>approving sustainability according "Renewable Energy Directive" of European Commission (2018/2001)</v>
      </c>
      <c r="D11" s="323"/>
      <c r="E11" s="323"/>
      <c r="F11" s="323"/>
      <c r="G11" s="323"/>
      <c r="H11" s="323"/>
      <c r="I11" s="108"/>
    </row>
    <row r="12" spans="2:21" ht="25.5" customHeight="1">
      <c r="B12" s="107"/>
      <c r="C12" s="324" t="str">
        <f>Text!A5</f>
        <v>With this form you can request a tentative offer.</v>
      </c>
      <c r="D12" s="324"/>
      <c r="E12" s="324"/>
      <c r="F12" s="324"/>
      <c r="G12" s="324"/>
      <c r="H12" s="324"/>
      <c r="I12" s="108"/>
      <c r="U12" t="s">
        <v>937</v>
      </c>
    </row>
    <row r="13" spans="2:21" ht="14.4" thickBot="1">
      <c r="B13" s="107"/>
      <c r="C13" s="102"/>
      <c r="D13" s="102"/>
      <c r="E13" s="102"/>
      <c r="F13" s="102"/>
      <c r="G13" s="102"/>
      <c r="H13" s="102"/>
      <c r="I13" s="108"/>
    </row>
    <row r="14" spans="2:21" ht="48.6" customHeight="1" thickBot="1">
      <c r="B14" s="107"/>
      <c r="C14" s="178" t="str">
        <f>Text!A7</f>
        <v>name and legal form of the applying company</v>
      </c>
      <c r="D14" s="178"/>
      <c r="E14" s="178"/>
      <c r="F14" s="307" t="str">
        <f>Text!A9</f>
        <v>company address</v>
      </c>
      <c r="G14" s="307"/>
      <c r="H14" s="307"/>
      <c r="I14" s="108"/>
    </row>
    <row r="15" spans="2:21" ht="28.35" customHeight="1">
      <c r="B15" s="107"/>
      <c r="C15" s="190" t="str">
        <f>Text!A8</f>
        <v>(Please enter the complete company name)</v>
      </c>
      <c r="D15" s="190"/>
      <c r="E15" s="190"/>
      <c r="F15" s="305" t="str">
        <f>Text!A10</f>
        <v>(Street, postcode, city, state, post office box)</v>
      </c>
      <c r="G15" s="305"/>
      <c r="H15" s="305"/>
      <c r="I15" s="108"/>
    </row>
    <row r="16" spans="2:21" ht="77.400000000000006" customHeight="1" thickBot="1">
      <c r="B16" s="107"/>
      <c r="C16" s="312"/>
      <c r="D16" s="312"/>
      <c r="E16" s="312"/>
      <c r="F16" s="192"/>
      <c r="G16" s="192"/>
      <c r="H16" s="192"/>
      <c r="I16" s="108"/>
    </row>
    <row r="17" spans="2:9" ht="15.75" customHeight="1" thickBot="1">
      <c r="B17" s="107"/>
      <c r="C17" s="237" t="str">
        <f>Text!A11</f>
        <v>legal representative of the company</v>
      </c>
      <c r="D17" s="237"/>
      <c r="E17" s="237"/>
      <c r="F17" s="178" t="str">
        <f>Text!A13</f>
        <v>contact person in the company</v>
      </c>
      <c r="G17" s="178"/>
      <c r="H17" s="178"/>
      <c r="I17" s="108"/>
    </row>
    <row r="18" spans="2:9" ht="30.6" customHeight="1">
      <c r="B18" s="107"/>
      <c r="C18" s="190" t="str">
        <f>Text!A12</f>
        <v>(Name and function)</v>
      </c>
      <c r="D18" s="190"/>
      <c r="E18" s="190"/>
      <c r="F18" s="190" t="str">
        <f>Text!A14</f>
        <v>(Please specify where not identical with the legal representative)</v>
      </c>
      <c r="G18" s="190"/>
      <c r="H18" s="190"/>
      <c r="I18" s="108"/>
    </row>
    <row r="19" spans="2:9" ht="55.65" customHeight="1" thickBot="1">
      <c r="B19" s="107"/>
      <c r="C19" s="312"/>
      <c r="D19" s="312"/>
      <c r="E19" s="312"/>
      <c r="F19" s="192"/>
      <c r="G19" s="192"/>
      <c r="H19" s="192"/>
      <c r="I19" s="108"/>
    </row>
    <row r="20" spans="2:9" ht="16.5" customHeight="1" thickBot="1">
      <c r="B20" s="107"/>
      <c r="C20" s="186" t="str">
        <f>Text!A15</f>
        <v>Phone / Fax</v>
      </c>
      <c r="D20" s="186"/>
      <c r="E20" s="186"/>
      <c r="F20" s="307" t="str">
        <f>Text!A16</f>
        <v>E-mail (and / or website)</v>
      </c>
      <c r="G20" s="307"/>
      <c r="H20" s="307"/>
      <c r="I20" s="108"/>
    </row>
    <row r="21" spans="2:9" ht="14.25" customHeight="1">
      <c r="B21" s="107"/>
      <c r="C21" s="189"/>
      <c r="D21" s="189"/>
      <c r="E21" s="189"/>
      <c r="F21" s="190"/>
      <c r="G21" s="190"/>
      <c r="H21" s="190"/>
      <c r="I21" s="108"/>
    </row>
    <row r="22" spans="2:9" ht="42.15" customHeight="1" thickBot="1">
      <c r="B22" s="107"/>
      <c r="C22" s="191"/>
      <c r="D22" s="191"/>
      <c r="E22" s="191"/>
      <c r="F22" s="192"/>
      <c r="G22" s="192"/>
      <c r="H22" s="192"/>
      <c r="I22" s="108"/>
    </row>
    <row r="23" spans="2:9" ht="12.75" customHeight="1" thickBot="1">
      <c r="B23" s="107"/>
      <c r="C23" s="186" t="str">
        <f>Text!A17</f>
        <v>VAT-Nr.</v>
      </c>
      <c r="D23" s="186"/>
      <c r="E23" s="186"/>
      <c r="F23" s="310"/>
      <c r="G23" s="310"/>
      <c r="H23" s="310"/>
      <c r="I23" s="108"/>
    </row>
    <row r="24" spans="2:9" ht="24.6" customHeight="1">
      <c r="B24" s="107"/>
      <c r="C24" s="212"/>
      <c r="D24" s="212"/>
      <c r="E24" s="212"/>
      <c r="F24" s="311"/>
      <c r="G24" s="311"/>
      <c r="H24" s="311"/>
      <c r="I24" s="108"/>
    </row>
    <row r="25" spans="2:9">
      <c r="B25" s="107"/>
      <c r="C25" s="103"/>
      <c r="D25" s="103"/>
      <c r="E25" s="103"/>
      <c r="F25" s="103"/>
      <c r="G25" s="103"/>
      <c r="H25" s="103"/>
      <c r="I25" s="108"/>
    </row>
    <row r="26" spans="2:9" ht="17.399999999999999">
      <c r="B26" s="107"/>
      <c r="C26" s="102"/>
      <c r="D26" s="140" t="str">
        <f>Text!A18</f>
        <v>details of application</v>
      </c>
      <c r="E26" s="139"/>
      <c r="F26" s="139"/>
      <c r="G26" s="139"/>
      <c r="H26" s="139"/>
      <c r="I26" s="108"/>
    </row>
    <row r="27" spans="2:9" ht="14.4" thickBot="1">
      <c r="B27" s="107"/>
      <c r="C27" s="102"/>
      <c r="D27" s="193" t="str">
        <f>Text!A19</f>
        <v>- please tick where applicable -</v>
      </c>
      <c r="E27" s="193"/>
      <c r="F27" s="193"/>
      <c r="G27" s="193"/>
      <c r="H27" s="193"/>
      <c r="I27" s="108"/>
    </row>
    <row r="28" spans="2:9" ht="39.75" customHeight="1" thickBot="1">
      <c r="B28" s="107"/>
      <c r="C28" s="201" t="str">
        <f>Text!A76</f>
        <v>There already is or was certification along against an RED scheme in place (SURE, REDcert, ISCC, 2BSvs, etc).</v>
      </c>
      <c r="D28" s="202"/>
      <c r="E28" s="202"/>
      <c r="F28" s="202"/>
      <c r="G28" s="202"/>
      <c r="H28" s="203"/>
      <c r="I28" s="108"/>
    </row>
    <row r="29" spans="2:9" ht="24.75" customHeight="1" thickBot="1">
      <c r="B29" s="107"/>
      <c r="C29" s="137"/>
      <c r="D29" s="204" t="str">
        <f>Text!A77</f>
        <v>yes, according the following standard:</v>
      </c>
      <c r="E29" s="205"/>
      <c r="F29" s="206"/>
      <c r="G29" s="207"/>
      <c r="H29" s="208"/>
      <c r="I29" s="108"/>
    </row>
    <row r="30" spans="2:9" ht="28.5" customHeight="1" thickBot="1">
      <c r="B30" s="107"/>
      <c r="C30" s="138"/>
      <c r="D30" s="198" t="str">
        <f>Text!A21</f>
        <v>no, this is initial application for SURE</v>
      </c>
      <c r="E30" s="199"/>
      <c r="F30" s="199"/>
      <c r="G30" s="199"/>
      <c r="H30" s="200"/>
      <c r="I30" s="108"/>
    </row>
    <row r="31" spans="2:9" ht="14.4" thickBot="1">
      <c r="B31" s="107"/>
      <c r="C31" s="102"/>
      <c r="D31" s="102"/>
      <c r="E31" s="102"/>
      <c r="F31" s="102"/>
      <c r="G31" s="102"/>
      <c r="H31" s="102"/>
      <c r="I31" s="108"/>
    </row>
    <row r="32" spans="2:9" ht="23.25" hidden="1" customHeight="1">
      <c r="B32" s="107"/>
      <c r="C32" s="194" t="str">
        <f>Text!A23</f>
        <v>This application is regarding the certification according:</v>
      </c>
      <c r="D32" s="195"/>
      <c r="E32" s="195"/>
      <c r="F32" s="195"/>
      <c r="G32" s="196"/>
      <c r="H32" s="197"/>
      <c r="I32" s="108"/>
    </row>
    <row r="33" spans="2:17" ht="24.75" hidden="1" customHeight="1">
      <c r="B33" s="107"/>
      <c r="C33" s="126"/>
      <c r="D33" s="127" t="s">
        <v>13</v>
      </c>
      <c r="E33" s="128" t="str">
        <f>Text!A24</f>
        <v>EU - accepted scheme</v>
      </c>
      <c r="F33" s="129"/>
      <c r="G33" s="129" t="s">
        <v>74</v>
      </c>
      <c r="H33" s="130"/>
      <c r="I33" s="108"/>
    </row>
    <row r="34" spans="2:17" ht="24.75" hidden="1" customHeight="1">
      <c r="B34" s="107"/>
      <c r="C34" s="126"/>
      <c r="D34" s="127" t="s">
        <v>538</v>
      </c>
      <c r="E34" s="128" t="str">
        <f>Text!A25</f>
        <v>voluntary scheme</v>
      </c>
      <c r="F34" s="131"/>
      <c r="G34" s="129" t="s">
        <v>74</v>
      </c>
      <c r="H34" s="130"/>
      <c r="I34" s="108"/>
    </row>
    <row r="35" spans="2:17" ht="24.75" hidden="1" customHeight="1">
      <c r="B35" s="107"/>
      <c r="C35" s="126"/>
      <c r="D35" s="132" t="e">
        <f>Text!#REF!</f>
        <v>#REF!</v>
      </c>
      <c r="E35" s="132"/>
      <c r="F35" s="187"/>
      <c r="G35" s="187"/>
      <c r="H35" s="188"/>
      <c r="I35" s="108"/>
    </row>
    <row r="36" spans="2:17" ht="26.25" hidden="1" customHeight="1" thickBot="1">
      <c r="B36" s="107"/>
      <c r="C36" s="133"/>
      <c r="D36" s="134" t="e">
        <f>Text!#REF!</f>
        <v>#REF!</v>
      </c>
      <c r="E36" s="135"/>
      <c r="F36" s="313"/>
      <c r="G36" s="313"/>
      <c r="H36" s="314"/>
      <c r="I36" s="108"/>
    </row>
    <row r="37" spans="2:17" ht="12.75" customHeight="1">
      <c r="B37" s="107"/>
      <c r="C37" s="136"/>
      <c r="D37" s="136"/>
      <c r="E37" s="136"/>
      <c r="F37" s="136"/>
      <c r="G37" s="136"/>
      <c r="H37" s="136"/>
      <c r="I37" s="108"/>
      <c r="P37" t="b">
        <v>0</v>
      </c>
      <c r="Q37">
        <f>IF(P37=TRUE,1,0)</f>
        <v>0</v>
      </c>
    </row>
    <row r="38" spans="2:17" ht="14.4" thickBot="1">
      <c r="B38" s="107"/>
      <c r="C38" s="141" t="str">
        <f>Text!A28</f>
        <v>the certification covers individual GreenHouse Gas calculation</v>
      </c>
      <c r="D38" s="102"/>
      <c r="E38" s="102"/>
      <c r="F38" s="102"/>
      <c r="G38" s="102"/>
      <c r="H38" s="102"/>
      <c r="I38" s="108"/>
      <c r="P38" t="b">
        <v>0</v>
      </c>
      <c r="Q38">
        <f>IF(P38=TRUE,8,0)</f>
        <v>0</v>
      </c>
    </row>
    <row r="39" spans="2:17" ht="27" customHeight="1">
      <c r="B39" s="107"/>
      <c r="C39" s="121"/>
      <c r="D39" s="319" t="str">
        <f>Text!A27</f>
        <v>no</v>
      </c>
      <c r="E39" s="319"/>
      <c r="F39" s="319"/>
      <c r="G39" s="319"/>
      <c r="H39" s="320"/>
      <c r="I39" s="108"/>
      <c r="P39" t="b">
        <v>0</v>
      </c>
      <c r="Q39">
        <f>IF(P39=TRUE,12,16)</f>
        <v>16</v>
      </c>
    </row>
    <row r="40" spans="2:17" ht="27" hidden="1" customHeight="1">
      <c r="B40" s="107"/>
      <c r="C40" s="122"/>
      <c r="D40" s="317" t="str">
        <f>Text!A29</f>
        <v>for this (one) interface or</v>
      </c>
      <c r="E40" s="318"/>
      <c r="F40" s="142"/>
      <c r="G40" s="315" t="str">
        <f>Text!A30</f>
        <v>across several interfaces</v>
      </c>
      <c r="H40" s="316"/>
      <c r="I40" s="108"/>
      <c r="L40" t="s">
        <v>551</v>
      </c>
      <c r="P40" t="b">
        <v>0</v>
      </c>
      <c r="Q40">
        <f>IF(P40=TRUE,24,20)</f>
        <v>20</v>
      </c>
    </row>
    <row r="41" spans="2:17" ht="50.25" customHeight="1">
      <c r="B41" s="107"/>
      <c r="C41" s="122"/>
      <c r="D41" s="143" t="str">
        <f>Text!A31</f>
        <v>yes, for following goods and processes:</v>
      </c>
      <c r="E41" s="181"/>
      <c r="F41" s="182"/>
      <c r="G41" s="182"/>
      <c r="H41" s="183"/>
      <c r="I41" s="108"/>
      <c r="L41" t="s">
        <v>552</v>
      </c>
      <c r="M41" t="s">
        <v>553</v>
      </c>
      <c r="N41" t="s">
        <v>554</v>
      </c>
      <c r="Q41">
        <f>Q37+Q38+Q39+Q40</f>
        <v>36</v>
      </c>
    </row>
    <row r="42" spans="2:17" ht="22.5" hidden="1" customHeight="1">
      <c r="B42" s="107"/>
      <c r="C42" s="123"/>
      <c r="D42" s="179" t="e">
        <f>Text!#REF!</f>
        <v>#REF!</v>
      </c>
      <c r="E42" s="184"/>
      <c r="F42" s="184"/>
      <c r="G42" s="184"/>
      <c r="H42" s="185"/>
      <c r="I42" s="108"/>
      <c r="J42" s="160" t="s">
        <v>557</v>
      </c>
      <c r="K42" s="161">
        <v>1</v>
      </c>
      <c r="L42" s="162">
        <v>1</v>
      </c>
      <c r="Q42">
        <f>IF(Q41&lt;40,1,IF(Q41&lt;44,2,3))</f>
        <v>1</v>
      </c>
    </row>
    <row r="43" spans="2:17" ht="22.5" hidden="1" customHeight="1">
      <c r="B43" s="107"/>
      <c r="C43" s="123"/>
      <c r="D43" s="179" t="e">
        <f>Text!#REF!</f>
        <v>#REF!</v>
      </c>
      <c r="E43" s="179"/>
      <c r="F43" s="179"/>
      <c r="G43" s="179"/>
      <c r="H43" s="180"/>
      <c r="I43" s="108"/>
      <c r="J43" s="163" t="s">
        <v>558</v>
      </c>
      <c r="K43" s="164" t="s">
        <v>555</v>
      </c>
      <c r="L43" s="165">
        <v>8</v>
      </c>
      <c r="M43" s="163"/>
      <c r="N43" s="163"/>
    </row>
    <row r="44" spans="2:17" ht="22.5" customHeight="1" thickBot="1">
      <c r="B44" s="107"/>
      <c r="C44" s="124"/>
      <c r="D44" s="308" t="str">
        <f>Text!A32</f>
        <v>the GHG calculation is basing on data of third parties (e.g. farms)</v>
      </c>
      <c r="E44" s="308"/>
      <c r="F44" s="308"/>
      <c r="G44" s="308"/>
      <c r="H44" s="309"/>
      <c r="I44" s="108"/>
      <c r="J44" s="160" t="s">
        <v>559</v>
      </c>
      <c r="K44" s="161" t="s">
        <v>556</v>
      </c>
      <c r="M44" s="166">
        <v>12</v>
      </c>
    </row>
    <row r="45" spans="2:17" ht="12" customHeight="1">
      <c r="B45" s="107"/>
      <c r="C45" s="102"/>
      <c r="D45" s="102"/>
      <c r="E45" s="102"/>
      <c r="F45" s="102"/>
      <c r="G45" s="102"/>
      <c r="H45" s="120"/>
      <c r="I45" s="108"/>
      <c r="J45" s="163" t="s">
        <v>560</v>
      </c>
      <c r="K45" s="164" t="s">
        <v>83</v>
      </c>
      <c r="L45" s="163"/>
      <c r="M45" s="165">
        <v>16</v>
      </c>
      <c r="N45" s="163"/>
    </row>
    <row r="46" spans="2:17">
      <c r="B46" s="107"/>
      <c r="C46" s="102"/>
      <c r="D46" s="102"/>
      <c r="E46" s="102"/>
      <c r="F46" s="102"/>
      <c r="G46" s="102"/>
      <c r="H46" s="102"/>
      <c r="I46" s="108"/>
      <c r="J46" s="160" t="s">
        <v>561</v>
      </c>
      <c r="K46" s="161" t="s">
        <v>83</v>
      </c>
      <c r="N46" s="166">
        <v>20</v>
      </c>
    </row>
    <row r="47" spans="2:17" ht="12" customHeight="1">
      <c r="B47" s="107"/>
      <c r="C47" s="102"/>
      <c r="D47" s="102"/>
      <c r="E47" s="102"/>
      <c r="F47" s="102"/>
      <c r="G47" s="102"/>
      <c r="H47" s="102"/>
      <c r="I47" s="108"/>
    </row>
    <row r="48" spans="2:17" ht="13.5" customHeight="1" thickBot="1">
      <c r="B48" s="107"/>
      <c r="C48" s="141" t="str">
        <f>Text!A35</f>
        <v>The application for certification is filed regarding:</v>
      </c>
      <c r="D48" s="119"/>
      <c r="E48" s="119"/>
      <c r="F48" s="119"/>
      <c r="G48" s="119"/>
      <c r="H48" s="119"/>
      <c r="I48" s="108"/>
      <c r="K48" s="161" t="s">
        <v>562</v>
      </c>
      <c r="L48" s="160">
        <f>L42+M44+N46</f>
        <v>33</v>
      </c>
      <c r="N48" t="s">
        <v>565</v>
      </c>
      <c r="O48" s="70">
        <f>L43+M44+N46</f>
        <v>40</v>
      </c>
    </row>
    <row r="49" spans="2:15" ht="27" customHeight="1">
      <c r="B49" s="107"/>
      <c r="C49" s="125"/>
      <c r="D49" s="173" t="str">
        <f>Text!A36</f>
        <v>grower (agricukture/forestry)</v>
      </c>
      <c r="E49" s="174"/>
      <c r="F49" s="175"/>
      <c r="G49" s="175"/>
      <c r="H49" s="176"/>
      <c r="I49" s="108"/>
      <c r="K49" s="161"/>
      <c r="L49" s="160"/>
      <c r="O49" s="70"/>
    </row>
    <row r="50" spans="2:15" ht="30.9" customHeight="1">
      <c r="B50" s="107"/>
      <c r="C50" s="116"/>
      <c r="D50" s="329" t="str">
        <f>Text!A37</f>
        <v>First Gathering Point (agriculture/forestry)</v>
      </c>
      <c r="E50" s="329"/>
      <c r="F50" s="330" t="str">
        <f>Text!A45</f>
        <v>number of locations:</v>
      </c>
      <c r="G50" s="330"/>
      <c r="H50" s="101"/>
      <c r="I50" s="108"/>
      <c r="K50" s="161" t="s">
        <v>563</v>
      </c>
      <c r="L50" s="160">
        <f>L42+M45+N46</f>
        <v>37</v>
      </c>
      <c r="N50" t="s">
        <v>566</v>
      </c>
      <c r="O50" s="167">
        <f>L43+M45+N46</f>
        <v>44</v>
      </c>
    </row>
    <row r="51" spans="2:15" ht="24.75" customHeight="1">
      <c r="B51" s="107"/>
      <c r="C51" s="117"/>
      <c r="D51" s="172" t="str">
        <f>Text!A38</f>
        <v>Collecting Point (waste/residues)</v>
      </c>
      <c r="E51" s="172"/>
      <c r="F51" s="331" t="str">
        <f>Text!A45</f>
        <v>number of locations:</v>
      </c>
      <c r="G51" s="331"/>
      <c r="H51" s="16"/>
      <c r="I51" s="108"/>
      <c r="K51" s="161" t="s">
        <v>564</v>
      </c>
      <c r="L51" s="70" t="e">
        <f>L42+M45+#REF!</f>
        <v>#REF!</v>
      </c>
      <c r="N51" t="s">
        <v>567</v>
      </c>
      <c r="O51" s="167" t="e">
        <f>L43+M45+#REF!</f>
        <v>#REF!</v>
      </c>
    </row>
    <row r="52" spans="2:15" ht="26.25" customHeight="1">
      <c r="B52" s="107"/>
      <c r="C52" s="117"/>
      <c r="D52" s="172" t="str">
        <f>Text!A39</f>
        <v>Storage company</v>
      </c>
      <c r="E52" s="172"/>
      <c r="F52" s="331" t="str">
        <f>Text!A45</f>
        <v>number of locations:</v>
      </c>
      <c r="G52" s="331"/>
      <c r="H52" s="16"/>
      <c r="I52" s="108"/>
    </row>
    <row r="53" spans="2:15" ht="27.75" hidden="1" customHeight="1">
      <c r="B53" s="107"/>
      <c r="C53" s="117"/>
      <c r="D53" s="172" t="e">
        <f>Text!#REF!</f>
        <v>#REF!</v>
      </c>
      <c r="E53" s="172"/>
      <c r="F53" s="331" t="str">
        <f>Text!A45</f>
        <v>number of locations:</v>
      </c>
      <c r="G53" s="331"/>
      <c r="H53" s="168"/>
      <c r="I53" s="108"/>
    </row>
    <row r="54" spans="2:15" ht="30.9" customHeight="1">
      <c r="B54" s="107"/>
      <c r="C54" s="117"/>
      <c r="D54" s="172" t="str">
        <f>Text!A40</f>
        <v>Processing company</v>
      </c>
      <c r="E54" s="172"/>
      <c r="F54" s="172" t="str">
        <f>Text!A45</f>
        <v>number of locations:</v>
      </c>
      <c r="G54" s="172"/>
      <c r="H54" s="177"/>
      <c r="I54" s="108"/>
    </row>
    <row r="55" spans="2:15" ht="30.9" customHeight="1">
      <c r="B55" s="107"/>
      <c r="C55" s="117"/>
      <c r="D55" s="172" t="str">
        <f>Text!A41</f>
        <v>conversion units (electricity / heat generation)</v>
      </c>
      <c r="E55" s="172"/>
      <c r="F55" s="172"/>
      <c r="G55" s="172"/>
      <c r="H55" s="177"/>
      <c r="I55" s="108"/>
    </row>
    <row r="56" spans="2:15" ht="30.9" customHeight="1">
      <c r="B56" s="107"/>
      <c r="C56" s="117"/>
      <c r="D56" s="172" t="str">
        <f>Text!A42</f>
        <v>Trader</v>
      </c>
      <c r="E56" s="172"/>
      <c r="F56" s="172"/>
      <c r="G56" s="172"/>
      <c r="H56" s="177"/>
      <c r="I56" s="108"/>
    </row>
    <row r="57" spans="2:15" ht="84" customHeight="1" thickBot="1">
      <c r="B57" s="107"/>
      <c r="C57" s="118"/>
      <c r="D57" s="144" t="str">
        <f>Text!A43</f>
        <v>free text</v>
      </c>
      <c r="E57" s="332"/>
      <c r="F57" s="332"/>
      <c r="G57" s="332"/>
      <c r="H57" s="333"/>
      <c r="I57" s="108"/>
    </row>
    <row r="58" spans="2:15" ht="14.25" customHeight="1">
      <c r="B58" s="107"/>
      <c r="C58" s="114"/>
      <c r="D58" s="114"/>
      <c r="E58" s="114"/>
      <c r="F58" s="114"/>
      <c r="G58" s="114"/>
      <c r="H58" s="114"/>
      <c r="I58" s="108"/>
    </row>
    <row r="59" spans="2:15" ht="29.25" customHeight="1">
      <c r="B59" s="107"/>
      <c r="C59" s="139"/>
      <c r="D59" s="140" t="str">
        <f>Text!A44</f>
        <v>company structure</v>
      </c>
      <c r="E59" s="139"/>
      <c r="F59" s="139"/>
      <c r="G59" s="139"/>
      <c r="H59" s="139"/>
      <c r="I59" s="108"/>
    </row>
    <row r="60" spans="2:15" ht="21.75" customHeight="1" thickBot="1">
      <c r="B60" s="107"/>
      <c r="C60" s="233" t="str">
        <f>Text!A46</f>
        <v>Description of the company</v>
      </c>
      <c r="D60" s="233"/>
      <c r="E60" s="233"/>
      <c r="F60" s="233"/>
      <c r="G60" s="233"/>
      <c r="H60" s="233"/>
      <c r="I60" s="108"/>
    </row>
    <row r="61" spans="2:15" ht="30.75" customHeight="1" thickBot="1">
      <c r="B61" s="107"/>
      <c r="C61" s="115"/>
      <c r="D61" s="145" t="str">
        <f>Text!A47</f>
        <v>All activities are directly executed by the applying company.</v>
      </c>
      <c r="E61" s="146"/>
      <c r="F61" s="146"/>
      <c r="G61" s="146"/>
      <c r="H61" s="147"/>
      <c r="I61" s="108"/>
    </row>
    <row r="62" spans="2:15" ht="40.5" customHeight="1">
      <c r="B62" s="107"/>
      <c r="C62" s="294"/>
      <c r="D62" s="291" t="str">
        <f>Text!A48</f>
        <v>Parts of the above mentioned activities are done by different legal entities of same company.</v>
      </c>
      <c r="E62" s="292"/>
      <c r="F62" s="292"/>
      <c r="G62" s="292"/>
      <c r="H62" s="293"/>
      <c r="I62" s="108"/>
    </row>
    <row r="63" spans="2:15" ht="45" customHeight="1" thickBot="1">
      <c r="B63" s="107"/>
      <c r="C63" s="295"/>
      <c r="D63" s="327" t="str">
        <f>Text!A49</f>
        <v>Please describe how the other legal entities are involved (e.g. if your company is part of a holding and technic or manpower is internally provided as service)</v>
      </c>
      <c r="E63" s="327"/>
      <c r="F63" s="327"/>
      <c r="G63" s="327"/>
      <c r="H63" s="328"/>
      <c r="I63" s="108"/>
    </row>
    <row r="64" spans="2:15" ht="78.75" customHeight="1" thickBot="1">
      <c r="B64" s="107"/>
      <c r="C64" s="211"/>
      <c r="D64" s="212"/>
      <c r="E64" s="212"/>
      <c r="F64" s="212"/>
      <c r="G64" s="212"/>
      <c r="H64" s="213"/>
      <c r="I64" s="108"/>
    </row>
    <row r="65" spans="2:9" ht="38.25" customHeight="1">
      <c r="B65" s="107"/>
      <c r="C65" s="294"/>
      <c r="D65" s="291" t="str">
        <f>Text!A50</f>
        <v>Parts of the above mentioned activities are conducted by third parties.</v>
      </c>
      <c r="E65" s="292"/>
      <c r="F65" s="292"/>
      <c r="G65" s="292"/>
      <c r="H65" s="293"/>
      <c r="I65" s="108"/>
    </row>
    <row r="66" spans="2:9" ht="30" customHeight="1" thickBot="1">
      <c r="B66" s="107"/>
      <c r="C66" s="295"/>
      <c r="D66" s="327" t="str">
        <f>Text!A51</f>
        <v>Please describe how the subcontractors are involved / type of business / function.</v>
      </c>
      <c r="E66" s="327"/>
      <c r="F66" s="327"/>
      <c r="G66" s="327"/>
      <c r="H66" s="328"/>
      <c r="I66" s="108"/>
    </row>
    <row r="67" spans="2:9" ht="77.25" customHeight="1" thickBot="1">
      <c r="B67" s="107"/>
      <c r="C67" s="288"/>
      <c r="D67" s="289"/>
      <c r="E67" s="289"/>
      <c r="F67" s="289"/>
      <c r="G67" s="289"/>
      <c r="H67" s="290"/>
      <c r="I67" s="108"/>
    </row>
    <row r="68" spans="2:9" ht="13.5" customHeight="1">
      <c r="B68" s="107"/>
      <c r="C68" s="102"/>
      <c r="D68" s="102"/>
      <c r="E68" s="102"/>
      <c r="F68" s="102"/>
      <c r="G68" s="102"/>
      <c r="H68" s="102"/>
      <c r="I68" s="108"/>
    </row>
    <row r="69" spans="2:9" ht="19.5" customHeight="1" thickBot="1">
      <c r="B69" s="107"/>
      <c r="C69" s="233" t="str">
        <f>Text!A52</f>
        <v>Company departments</v>
      </c>
      <c r="D69" s="233"/>
      <c r="E69" s="233"/>
      <c r="F69" s="233"/>
      <c r="G69" s="233"/>
      <c r="H69" s="233"/>
      <c r="I69" s="108"/>
    </row>
    <row r="70" spans="2:9" ht="33.75" customHeight="1">
      <c r="B70" s="107"/>
      <c r="C70" s="285" t="str">
        <f>Text!A53</f>
        <v>Please list here your company departments (e.g. collecting point, administration, processing and so on)</v>
      </c>
      <c r="D70" s="286"/>
      <c r="E70" s="286"/>
      <c r="F70" s="286"/>
      <c r="G70" s="286"/>
      <c r="H70" s="287"/>
      <c r="I70" s="108"/>
    </row>
    <row r="71" spans="2:9" ht="24.75" customHeight="1" thickBot="1">
      <c r="B71" s="107"/>
      <c r="C71" s="275" t="str">
        <f>Text!A68</f>
        <v>Name of operational unit</v>
      </c>
      <c r="D71" s="276"/>
      <c r="E71" s="148" t="str">
        <f>Text!A69</f>
        <v>Location</v>
      </c>
      <c r="F71" s="148" t="str">
        <f>Text!A70</f>
        <v xml:space="preserve">Function(s) </v>
      </c>
      <c r="G71" s="148"/>
      <c r="H71" s="149"/>
      <c r="I71" s="108"/>
    </row>
    <row r="72" spans="2:9" ht="24.75" customHeight="1">
      <c r="B72" s="107"/>
      <c r="C72" s="277"/>
      <c r="D72" s="277"/>
      <c r="E72" s="2"/>
      <c r="F72" s="2"/>
      <c r="G72" s="2"/>
      <c r="H72" s="3"/>
      <c r="I72" s="108"/>
    </row>
    <row r="73" spans="2:9" ht="24.75" customHeight="1">
      <c r="B73" s="107"/>
      <c r="C73" s="277"/>
      <c r="D73" s="277"/>
      <c r="E73" s="2"/>
      <c r="F73" s="2"/>
      <c r="G73" s="2"/>
      <c r="H73" s="3"/>
      <c r="I73" s="108"/>
    </row>
    <row r="74" spans="2:9" ht="24.75" customHeight="1">
      <c r="B74" s="107"/>
      <c r="C74" s="277"/>
      <c r="D74" s="277"/>
      <c r="E74" s="2"/>
      <c r="F74" s="2"/>
      <c r="G74" s="2"/>
      <c r="H74" s="3"/>
      <c r="I74" s="108"/>
    </row>
    <row r="75" spans="2:9" ht="24.75" customHeight="1">
      <c r="B75" s="107"/>
      <c r="C75" s="277"/>
      <c r="D75" s="277"/>
      <c r="E75" s="2"/>
      <c r="F75" s="2"/>
      <c r="G75" s="2"/>
      <c r="H75" s="3"/>
      <c r="I75" s="108"/>
    </row>
    <row r="76" spans="2:9" ht="24.75" customHeight="1">
      <c r="B76" s="107"/>
      <c r="C76" s="277"/>
      <c r="D76" s="277"/>
      <c r="E76" s="2"/>
      <c r="F76" s="2"/>
      <c r="G76" s="2"/>
      <c r="H76" s="3"/>
      <c r="I76" s="108"/>
    </row>
    <row r="77" spans="2:9" ht="24.75" customHeight="1">
      <c r="B77" s="107"/>
      <c r="C77" s="277"/>
      <c r="D77" s="277"/>
      <c r="E77" s="2"/>
      <c r="F77" s="2"/>
      <c r="G77" s="2"/>
      <c r="H77" s="3"/>
      <c r="I77" s="108"/>
    </row>
    <row r="78" spans="2:9" ht="24.75" customHeight="1">
      <c r="B78" s="107"/>
      <c r="C78" s="277"/>
      <c r="D78" s="277"/>
      <c r="E78" s="2"/>
      <c r="F78" s="2"/>
      <c r="G78" s="2"/>
      <c r="H78" s="3"/>
      <c r="I78" s="108"/>
    </row>
    <row r="79" spans="2:9" ht="24.75" customHeight="1">
      <c r="B79" s="107"/>
      <c r="C79" s="277"/>
      <c r="D79" s="277"/>
      <c r="E79" s="2"/>
      <c r="F79" s="2"/>
      <c r="G79" s="2"/>
      <c r="H79" s="3"/>
      <c r="I79" s="108"/>
    </row>
    <row r="80" spans="2:9">
      <c r="B80" s="107"/>
      <c r="C80" s="277"/>
      <c r="D80" s="277"/>
      <c r="E80" s="2"/>
      <c r="F80" s="2"/>
      <c r="G80" s="2"/>
      <c r="H80" s="3"/>
      <c r="I80" s="108"/>
    </row>
    <row r="81" spans="2:9" ht="18.75" customHeight="1">
      <c r="B81" s="107"/>
      <c r="C81" s="277"/>
      <c r="D81" s="277"/>
      <c r="E81" s="2"/>
      <c r="F81" s="2"/>
      <c r="G81" s="2"/>
      <c r="H81" s="3"/>
      <c r="I81" s="108"/>
    </row>
    <row r="82" spans="2:9" ht="29.25" customHeight="1">
      <c r="B82" s="107"/>
      <c r="C82" s="277"/>
      <c r="D82" s="277"/>
      <c r="E82" s="2"/>
      <c r="F82" s="2"/>
      <c r="G82" s="2"/>
      <c r="H82" s="3"/>
      <c r="I82" s="108"/>
    </row>
    <row r="83" spans="2:9" ht="21.75" customHeight="1" thickBot="1">
      <c r="B83" s="107"/>
      <c r="C83" s="325"/>
      <c r="D83" s="325"/>
      <c r="E83" s="4"/>
      <c r="F83" s="4"/>
      <c r="G83" s="4"/>
      <c r="H83" s="5"/>
      <c r="I83" s="108"/>
    </row>
    <row r="84" spans="2:9" ht="9" customHeight="1" thickBot="1">
      <c r="B84" s="107"/>
      <c r="C84" s="102"/>
      <c r="D84" s="102"/>
      <c r="E84" s="102"/>
      <c r="F84" s="102"/>
      <c r="G84" s="102"/>
      <c r="H84" s="102"/>
      <c r="I84" s="108"/>
    </row>
    <row r="85" spans="2:9" ht="32.25" customHeight="1" thickBot="1">
      <c r="B85" s="107"/>
      <c r="C85" s="326" t="str">
        <f>Text!A55</f>
        <v>if applicable: please shortly describe the travel time between the locations</v>
      </c>
      <c r="D85" s="326"/>
      <c r="E85" s="326"/>
      <c r="F85" s="326"/>
      <c r="G85" s="326"/>
      <c r="H85" s="326"/>
      <c r="I85" s="108"/>
    </row>
    <row r="86" spans="2:9" ht="31.5" customHeight="1" thickBot="1">
      <c r="B86" s="107"/>
      <c r="C86" s="299"/>
      <c r="D86" s="299"/>
      <c r="E86" s="299"/>
      <c r="F86" s="299"/>
      <c r="G86" s="299"/>
      <c r="H86" s="299"/>
      <c r="I86" s="108"/>
    </row>
    <row r="87" spans="2:9" ht="21" customHeight="1" thickBot="1">
      <c r="B87" s="107"/>
      <c r="C87" s="300" t="str">
        <f>Text!A57</f>
        <v>For agraricultural first gathering points:</v>
      </c>
      <c r="D87" s="300"/>
      <c r="E87" s="300"/>
      <c r="F87" s="300"/>
      <c r="G87" s="300"/>
      <c r="H87" s="300"/>
      <c r="I87" s="108"/>
    </row>
    <row r="88" spans="2:9" ht="21.75" customHeight="1">
      <c r="B88" s="107"/>
      <c r="C88" s="272" t="str">
        <f>Text!A58</f>
        <v>number of pre-supplier (agraric, forestal)</v>
      </c>
      <c r="D88" s="273"/>
      <c r="E88" s="273"/>
      <c r="F88" s="273"/>
      <c r="G88" s="274"/>
      <c r="H88" s="150"/>
      <c r="I88" s="108"/>
    </row>
    <row r="89" spans="2:9" ht="19.5" customHeight="1">
      <c r="B89" s="107"/>
      <c r="C89" s="296" t="str">
        <f>Text!A59</f>
        <v>location of supplying sites (country, region)</v>
      </c>
      <c r="D89" s="297"/>
      <c r="E89" s="297"/>
      <c r="F89" s="297"/>
      <c r="G89" s="297"/>
      <c r="H89" s="298"/>
      <c r="I89" s="108"/>
    </row>
    <row r="90" spans="2:9" ht="76.5" customHeight="1">
      <c r="B90" s="107"/>
      <c r="C90" s="280"/>
      <c r="D90" s="281"/>
      <c r="E90" s="281"/>
      <c r="F90" s="281"/>
      <c r="G90" s="281"/>
      <c r="H90" s="282"/>
      <c r="I90" s="108"/>
    </row>
    <row r="91" spans="2:9" ht="27" customHeight="1">
      <c r="B91" s="107"/>
      <c r="C91" s="217" t="str">
        <f>Text!A60</f>
        <v>The exact data of location are nown and/or available.</v>
      </c>
      <c r="D91" s="218"/>
      <c r="E91" s="218"/>
      <c r="F91" s="218"/>
      <c r="G91" s="218"/>
      <c r="H91" s="169" t="str">
        <f>Text!A81</f>
        <v>no</v>
      </c>
      <c r="I91" s="108"/>
    </row>
    <row r="92" spans="2:9" ht="24.75" hidden="1" customHeight="1">
      <c r="B92" s="107"/>
      <c r="C92" s="217">
        <f>Text!A61</f>
        <v>0</v>
      </c>
      <c r="D92" s="218"/>
      <c r="E92" s="218"/>
      <c r="F92" s="218"/>
      <c r="G92" s="218"/>
      <c r="H92" s="169" t="str">
        <f>Text!A81</f>
        <v>no</v>
      </c>
      <c r="I92" s="108"/>
    </row>
    <row r="93" spans="2:9" ht="27.75" customHeight="1" thickBot="1">
      <c r="B93" s="107"/>
      <c r="C93" s="283" t="str">
        <f>Text!A62</f>
        <v>All agricultural supplier demonstrably participate in cross compliance.</v>
      </c>
      <c r="D93" s="284"/>
      <c r="E93" s="284"/>
      <c r="F93" s="284"/>
      <c r="G93" s="284"/>
      <c r="H93" s="170" t="str">
        <f>Text!A81</f>
        <v>no</v>
      </c>
      <c r="I93" s="108"/>
    </row>
    <row r="94" spans="2:9" ht="21" customHeight="1" thickBot="1">
      <c r="B94" s="107"/>
      <c r="C94" s="300">
        <f>Text!A63</f>
        <v>0</v>
      </c>
      <c r="D94" s="300"/>
      <c r="E94" s="300"/>
      <c r="F94" s="300"/>
      <c r="G94" s="300"/>
      <c r="H94" s="300"/>
      <c r="I94" s="108"/>
    </row>
    <row r="95" spans="2:9" ht="28.5" customHeight="1">
      <c r="B95" s="107"/>
      <c r="C95" s="272" t="str">
        <f>Text!A64</f>
        <v>number of pre-supplier (points of origin of waste/residues)</v>
      </c>
      <c r="D95" s="278"/>
      <c r="E95" s="278"/>
      <c r="F95" s="278"/>
      <c r="G95" s="279"/>
      <c r="H95" s="151"/>
      <c r="I95" s="108"/>
    </row>
    <row r="96" spans="2:9" ht="38.25" customHeight="1" thickBot="1">
      <c r="B96" s="107"/>
      <c r="C96" s="228" t="str">
        <f>Text!A65</f>
        <v>thereof supplier generating  more  than  10 tons of a waste / residue  per month (120 t / year)</v>
      </c>
      <c r="D96" s="229"/>
      <c r="E96" s="229"/>
      <c r="F96" s="229"/>
      <c r="G96" s="230"/>
      <c r="H96" s="152"/>
      <c r="I96" s="108"/>
    </row>
    <row r="97" spans="2:9" ht="20.25" customHeight="1">
      <c r="B97" s="107"/>
      <c r="C97" s="102"/>
      <c r="D97" s="102"/>
      <c r="E97" s="102"/>
      <c r="F97" s="102"/>
      <c r="G97" s="102"/>
      <c r="H97" s="102"/>
      <c r="I97" s="108"/>
    </row>
    <row r="98" spans="2:9" ht="20.25" customHeight="1" thickBot="1">
      <c r="B98" s="107"/>
      <c r="C98" s="141" t="str">
        <f>Text!A66</f>
        <v>for processing and conversion units</v>
      </c>
      <c r="D98" s="139"/>
      <c r="E98" s="139"/>
      <c r="F98" s="139"/>
      <c r="G98" s="139"/>
      <c r="H98" s="102"/>
      <c r="I98" s="108"/>
    </row>
    <row r="99" spans="2:9" ht="20.25" customHeight="1" thickBot="1">
      <c r="B99" s="107"/>
      <c r="C99" s="225" t="str">
        <f>Text!A67</f>
        <v>date of inital operation</v>
      </c>
      <c r="D99" s="226"/>
      <c r="E99" s="226"/>
      <c r="F99" s="226"/>
      <c r="G99" s="227"/>
      <c r="H99" s="171"/>
      <c r="I99" s="108"/>
    </row>
    <row r="100" spans="2:9" ht="14.25" customHeight="1">
      <c r="B100" s="107"/>
      <c r="C100" s="102"/>
      <c r="D100" s="102"/>
      <c r="E100" s="102"/>
      <c r="F100" s="102"/>
      <c r="G100" s="102"/>
      <c r="H100" s="102"/>
      <c r="I100" s="108"/>
    </row>
    <row r="101" spans="2:9" ht="16.5" customHeight="1" thickBot="1">
      <c r="B101" s="107"/>
      <c r="C101" s="233" t="str">
        <f>Text!A71</f>
        <v>Flow of goods</v>
      </c>
      <c r="D101" s="233"/>
      <c r="E101" s="233"/>
      <c r="F101" s="233"/>
      <c r="G101" s="233"/>
      <c r="H101" s="233"/>
      <c r="I101" s="108"/>
    </row>
    <row r="102" spans="2:9" ht="36" customHeight="1" thickBot="1">
      <c r="B102" s="107"/>
      <c r="C102" s="234" t="str">
        <f>Text!A72</f>
        <v>Please list the goods receiving (raw material) and goods issuing (products) that are relevant for sustainability certification.</v>
      </c>
      <c r="D102" s="235"/>
      <c r="E102" s="235"/>
      <c r="F102" s="235"/>
      <c r="G102" s="235"/>
      <c r="H102" s="236"/>
      <c r="I102" s="108"/>
    </row>
    <row r="103" spans="2:9" ht="24.75" customHeight="1" thickBot="1">
      <c r="B103" s="107"/>
      <c r="C103" s="219" t="str">
        <f>Text!A73</f>
        <v>goods receipt</v>
      </c>
      <c r="D103" s="220"/>
      <c r="E103" s="221"/>
      <c r="F103" s="301" t="str">
        <f>Text!A74</f>
        <v>goods issue</v>
      </c>
      <c r="G103" s="301"/>
      <c r="H103" s="301"/>
      <c r="I103" s="108"/>
    </row>
    <row r="104" spans="2:9" ht="24.75" customHeight="1">
      <c r="B104" s="107"/>
      <c r="C104" s="214"/>
      <c r="D104" s="215"/>
      <c r="E104" s="216"/>
      <c r="F104" s="214"/>
      <c r="G104" s="215"/>
      <c r="H104" s="216"/>
      <c r="I104" s="108"/>
    </row>
    <row r="105" spans="2:9" ht="24.75" customHeight="1">
      <c r="B105" s="107"/>
      <c r="C105" s="211"/>
      <c r="D105" s="212"/>
      <c r="E105" s="213"/>
      <c r="F105" s="211"/>
      <c r="G105" s="212"/>
      <c r="H105" s="213"/>
      <c r="I105" s="108"/>
    </row>
    <row r="106" spans="2:9" ht="27.75" customHeight="1">
      <c r="B106" s="107"/>
      <c r="C106" s="211"/>
      <c r="D106" s="212"/>
      <c r="E106" s="213"/>
      <c r="F106" s="211"/>
      <c r="G106" s="212"/>
      <c r="H106" s="213"/>
      <c r="I106" s="108"/>
    </row>
    <row r="107" spans="2:9" ht="30" customHeight="1" thickBot="1">
      <c r="B107" s="107"/>
      <c r="C107" s="231"/>
      <c r="D107" s="191"/>
      <c r="E107" s="232"/>
      <c r="F107" s="231"/>
      <c r="G107" s="191"/>
      <c r="H107" s="232"/>
      <c r="I107" s="108"/>
    </row>
    <row r="108" spans="2:9" ht="18" customHeight="1">
      <c r="B108" s="107"/>
      <c r="C108" s="114"/>
      <c r="D108" s="114"/>
      <c r="E108" s="114"/>
      <c r="F108" s="114"/>
      <c r="G108" s="114"/>
      <c r="H108" s="114"/>
      <c r="I108" s="108"/>
    </row>
    <row r="109" spans="2:9" ht="30" customHeight="1">
      <c r="B109" s="107"/>
      <c r="C109" s="139"/>
      <c r="D109" s="140" t="str">
        <f>Text!A75</f>
        <v>management</v>
      </c>
      <c r="E109" s="139"/>
      <c r="F109" s="139"/>
      <c r="G109" s="139"/>
      <c r="H109" s="139"/>
      <c r="I109" s="108"/>
    </row>
    <row r="110" spans="2:9" ht="6.75" customHeight="1">
      <c r="B110" s="107"/>
      <c r="C110" s="139"/>
      <c r="D110" s="139"/>
      <c r="E110" s="139"/>
      <c r="F110" s="139"/>
      <c r="G110" s="139"/>
      <c r="H110" s="139"/>
      <c r="I110" s="108"/>
    </row>
    <row r="111" spans="2:9" ht="35.25" hidden="1" customHeight="1">
      <c r="B111" s="107"/>
      <c r="C111" s="267" t="str">
        <f>Text!A76</f>
        <v>There already is or was certification along against an RED scheme in place (SURE, REDcert, ISCC, 2BSvs, etc).</v>
      </c>
      <c r="D111" s="268"/>
      <c r="E111" s="268"/>
      <c r="F111" s="268"/>
      <c r="G111" s="268"/>
      <c r="H111" s="269"/>
      <c r="I111" s="108"/>
    </row>
    <row r="112" spans="2:9" ht="23.25" hidden="1" customHeight="1">
      <c r="B112" s="107"/>
      <c r="C112" s="153"/>
      <c r="D112" s="209" t="str">
        <f>Text!A77</f>
        <v>yes, according the following standard:</v>
      </c>
      <c r="E112" s="210"/>
      <c r="F112" s="210"/>
      <c r="G112" s="270"/>
      <c r="H112" s="271"/>
      <c r="I112" s="108"/>
    </row>
    <row r="113" spans="2:9" ht="30" hidden="1" customHeight="1" thickBot="1">
      <c r="B113" s="107"/>
      <c r="C113" s="154"/>
      <c r="D113" s="223" t="str">
        <f>Text!A78</f>
        <v>no</v>
      </c>
      <c r="E113" s="223"/>
      <c r="F113" s="223"/>
      <c r="G113" s="223"/>
      <c r="H113" s="224"/>
      <c r="I113" s="108"/>
    </row>
    <row r="114" spans="2:9" ht="16.5" customHeight="1" thickBot="1">
      <c r="B114" s="107"/>
      <c r="C114" s="139"/>
      <c r="D114" s="139"/>
      <c r="E114" s="139"/>
      <c r="F114" s="139"/>
      <c r="G114" s="139"/>
      <c r="H114" s="139"/>
      <c r="I114" s="108"/>
    </row>
    <row r="115" spans="2:9" ht="36" customHeight="1">
      <c r="B115" s="107"/>
      <c r="C115" s="201" t="str">
        <f>Text!A79</f>
        <v>The applying company has implemented further standards which document management, product hygiene, traceability or similar.</v>
      </c>
      <c r="D115" s="202"/>
      <c r="E115" s="202"/>
      <c r="F115" s="202"/>
      <c r="G115" s="202"/>
      <c r="H115" s="203"/>
      <c r="I115" s="108"/>
    </row>
    <row r="116" spans="2:9" ht="21.75" customHeight="1">
      <c r="B116" s="107"/>
      <c r="C116" s="112"/>
      <c r="D116" s="239" t="str">
        <f>Text!A80</f>
        <v>yes, following standards:</v>
      </c>
      <c r="E116" s="240"/>
      <c r="F116" s="241"/>
      <c r="G116" s="242"/>
      <c r="H116" s="243"/>
      <c r="I116" s="108"/>
    </row>
    <row r="117" spans="2:9" ht="37.5" customHeight="1" thickBot="1">
      <c r="B117" s="107"/>
      <c r="C117" s="113"/>
      <c r="D117" s="244" t="str">
        <f>Text!A81</f>
        <v>no</v>
      </c>
      <c r="E117" s="244"/>
      <c r="F117" s="244"/>
      <c r="G117" s="244"/>
      <c r="H117" s="245"/>
      <c r="I117" s="108"/>
    </row>
    <row r="118" spans="2:9" ht="21" customHeight="1" thickBot="1">
      <c r="B118" s="107"/>
      <c r="C118" s="102"/>
      <c r="D118" s="102"/>
      <c r="E118" s="102"/>
      <c r="F118" s="102"/>
      <c r="G118" s="102"/>
      <c r="H118" s="102"/>
      <c r="I118" s="108"/>
    </row>
    <row r="119" spans="2:9" ht="27.75" customHeight="1" thickBot="1">
      <c r="B119" s="107"/>
      <c r="C119" s="246" t="str">
        <f>Text!A82</f>
        <v>The signee declares that he thruthfull and completely filled out the application form.</v>
      </c>
      <c r="D119" s="247"/>
      <c r="E119" s="247"/>
      <c r="F119" s="247"/>
      <c r="G119" s="247"/>
      <c r="H119" s="248"/>
      <c r="I119" s="108"/>
    </row>
    <row r="120" spans="2:9" ht="18.75" customHeight="1">
      <c r="B120" s="107"/>
      <c r="C120" s="255" t="str">
        <f>Text!A83</f>
        <v>Name of company</v>
      </c>
      <c r="D120" s="256"/>
      <c r="E120" s="256"/>
      <c r="F120" s="256"/>
      <c r="G120" s="256"/>
      <c r="H120" s="257"/>
      <c r="I120" s="108"/>
    </row>
    <row r="121" spans="2:9" ht="69.75" customHeight="1">
      <c r="B121" s="107"/>
      <c r="C121" s="264"/>
      <c r="D121" s="265"/>
      <c r="E121" s="265"/>
      <c r="F121" s="265"/>
      <c r="G121" s="265"/>
      <c r="H121" s="266"/>
      <c r="I121" s="108"/>
    </row>
    <row r="122" spans="2:9" ht="23.25" customHeight="1">
      <c r="B122" s="107"/>
      <c r="C122" s="155" t="str">
        <f>Text!A84</f>
        <v>Legal representative of the company</v>
      </c>
      <c r="D122" s="156"/>
      <c r="E122" s="156"/>
      <c r="F122" s="156"/>
      <c r="G122" s="156"/>
      <c r="H122" s="157"/>
      <c r="I122" s="108"/>
    </row>
    <row r="123" spans="2:9" ht="37.5" customHeight="1">
      <c r="B123" s="107"/>
      <c r="C123" s="252"/>
      <c r="D123" s="253"/>
      <c r="E123" s="253"/>
      <c r="F123" s="253"/>
      <c r="G123" s="253"/>
      <c r="H123" s="254"/>
      <c r="I123" s="108"/>
    </row>
    <row r="124" spans="2:9" ht="37.5" customHeight="1">
      <c r="B124" s="107"/>
      <c r="C124" s="258" t="str">
        <f>Text!A85</f>
        <v>Date, Signature</v>
      </c>
      <c r="D124" s="259"/>
      <c r="E124" s="259"/>
      <c r="F124" s="259"/>
      <c r="G124" s="259"/>
      <c r="H124" s="260"/>
      <c r="I124" s="108"/>
    </row>
    <row r="125" spans="2:9" ht="52.5" customHeight="1" thickBot="1">
      <c r="B125" s="107"/>
      <c r="C125" s="261"/>
      <c r="D125" s="262"/>
      <c r="E125" s="262"/>
      <c r="F125" s="262"/>
      <c r="G125" s="262"/>
      <c r="H125" s="263"/>
      <c r="I125" s="108"/>
    </row>
    <row r="126" spans="2:9" ht="32.25" customHeight="1">
      <c r="B126" s="107"/>
      <c r="C126" s="249" t="str">
        <f>Text!A86</f>
        <v>Basing on the above mentioned information the Control Union Certifications Germany GmbH will provide and send the applicant a non-binding offer.</v>
      </c>
      <c r="D126" s="250"/>
      <c r="E126" s="250"/>
      <c r="F126" s="250"/>
      <c r="G126" s="250"/>
      <c r="H126" s="250"/>
      <c r="I126" s="108"/>
    </row>
    <row r="127" spans="2:9">
      <c r="B127" s="107"/>
      <c r="C127" s="102"/>
      <c r="D127" s="102"/>
      <c r="E127" s="102"/>
      <c r="F127" s="102"/>
      <c r="G127" s="102"/>
      <c r="H127" s="102"/>
      <c r="I127" s="108"/>
    </row>
    <row r="128" spans="2:9">
      <c r="B128" s="107"/>
      <c r="C128" s="103"/>
      <c r="D128" s="251" t="str">
        <f>Text!A87</f>
        <v>Please send the filled application form to your local contact office or to:</v>
      </c>
      <c r="E128" s="251"/>
      <c r="F128" s="251"/>
      <c r="G128" s="251"/>
      <c r="H128" s="110" t="s">
        <v>958</v>
      </c>
      <c r="I128" s="108"/>
    </row>
    <row r="129" spans="2:9" ht="64.2" customHeight="1">
      <c r="B129" s="107"/>
      <c r="C129" s="238" t="s">
        <v>961</v>
      </c>
      <c r="D129" s="238"/>
      <c r="E129" s="238"/>
      <c r="F129" s="238"/>
      <c r="G129" s="238"/>
      <c r="H129" s="238"/>
      <c r="I129" s="108"/>
    </row>
    <row r="130" spans="2:9" ht="59.25" customHeight="1">
      <c r="B130" s="107"/>
      <c r="C130" s="238" t="s">
        <v>960</v>
      </c>
      <c r="D130" s="238"/>
      <c r="E130" s="238"/>
      <c r="F130" s="238"/>
      <c r="G130" s="238"/>
      <c r="H130" s="238"/>
      <c r="I130" s="108"/>
    </row>
    <row r="131" spans="2:9">
      <c r="B131" s="107"/>
      <c r="C131" s="102"/>
      <c r="D131" s="102"/>
      <c r="E131" s="102"/>
      <c r="F131" s="102"/>
      <c r="G131" s="102"/>
      <c r="H131" s="102"/>
      <c r="I131" s="108"/>
    </row>
    <row r="132" spans="2:9" ht="14.4" thickBot="1">
      <c r="B132" s="109"/>
      <c r="C132" s="111"/>
      <c r="D132" s="222" t="s">
        <v>959</v>
      </c>
      <c r="E132" s="222"/>
      <c r="F132" s="222"/>
      <c r="G132" s="222"/>
      <c r="H132" s="222"/>
      <c r="I132" s="222"/>
    </row>
  </sheetData>
  <sheetProtection algorithmName="SHA-512" hashValue="Dc74VpXQyq7AX5+qbj9KmQAPyH7+drSE9VYbyyiwE4iL+snGYwzWBOE06SClkKE8n5BXPjgvTT48Bxz080Ic3A==" saltValue="B5G/Rk5myux0fvBl8XUIgQ==" spinCount="100000" sheet="1" formatRows="0" selectLockedCells="1"/>
  <mergeCells count="125">
    <mergeCell ref="C11:H11"/>
    <mergeCell ref="C12:H12"/>
    <mergeCell ref="C83:D83"/>
    <mergeCell ref="C85:H85"/>
    <mergeCell ref="C79:D79"/>
    <mergeCell ref="C75:D75"/>
    <mergeCell ref="C76:D76"/>
    <mergeCell ref="C80:D80"/>
    <mergeCell ref="C81:D81"/>
    <mergeCell ref="C82:D82"/>
    <mergeCell ref="C65:C66"/>
    <mergeCell ref="C64:H64"/>
    <mergeCell ref="D63:H63"/>
    <mergeCell ref="D56:H56"/>
    <mergeCell ref="D50:E50"/>
    <mergeCell ref="F50:G50"/>
    <mergeCell ref="D66:H66"/>
    <mergeCell ref="D51:E51"/>
    <mergeCell ref="F51:G51"/>
    <mergeCell ref="F52:G52"/>
    <mergeCell ref="E57:H57"/>
    <mergeCell ref="F18:H18"/>
    <mergeCell ref="D53:E53"/>
    <mergeCell ref="F53:G53"/>
    <mergeCell ref="C5:H5"/>
    <mergeCell ref="C8:H8"/>
    <mergeCell ref="C9:H9"/>
    <mergeCell ref="C15:E15"/>
    <mergeCell ref="F15:H15"/>
    <mergeCell ref="D10:E10"/>
    <mergeCell ref="F14:H14"/>
    <mergeCell ref="D44:H44"/>
    <mergeCell ref="C23:E23"/>
    <mergeCell ref="F23:H23"/>
    <mergeCell ref="C24:E24"/>
    <mergeCell ref="F24:H24"/>
    <mergeCell ref="C19:E19"/>
    <mergeCell ref="F19:H19"/>
    <mergeCell ref="C16:E16"/>
    <mergeCell ref="F16:H16"/>
    <mergeCell ref="F17:H17"/>
    <mergeCell ref="C18:E18"/>
    <mergeCell ref="F20:H20"/>
    <mergeCell ref="F36:H36"/>
    <mergeCell ref="G40:H40"/>
    <mergeCell ref="D40:E40"/>
    <mergeCell ref="D39:H39"/>
    <mergeCell ref="C7:H7"/>
    <mergeCell ref="C71:D71"/>
    <mergeCell ref="C72:D72"/>
    <mergeCell ref="F104:H104"/>
    <mergeCell ref="C60:H60"/>
    <mergeCell ref="C95:G95"/>
    <mergeCell ref="C90:H90"/>
    <mergeCell ref="C91:G91"/>
    <mergeCell ref="C93:G93"/>
    <mergeCell ref="C73:D73"/>
    <mergeCell ref="C74:D74"/>
    <mergeCell ref="C69:H69"/>
    <mergeCell ref="C70:H70"/>
    <mergeCell ref="C67:H67"/>
    <mergeCell ref="D62:H62"/>
    <mergeCell ref="D65:H65"/>
    <mergeCell ref="C62:C63"/>
    <mergeCell ref="C89:H89"/>
    <mergeCell ref="C77:D77"/>
    <mergeCell ref="C78:D78"/>
    <mergeCell ref="C86:H86"/>
    <mergeCell ref="C87:H87"/>
    <mergeCell ref="F103:H103"/>
    <mergeCell ref="C94:H94"/>
    <mergeCell ref="D128:G128"/>
    <mergeCell ref="C123:H123"/>
    <mergeCell ref="C120:H120"/>
    <mergeCell ref="C124:H124"/>
    <mergeCell ref="C125:H125"/>
    <mergeCell ref="C121:H121"/>
    <mergeCell ref="C111:H111"/>
    <mergeCell ref="F112:H112"/>
    <mergeCell ref="C88:G88"/>
    <mergeCell ref="D112:E112"/>
    <mergeCell ref="C105:E105"/>
    <mergeCell ref="F105:H105"/>
    <mergeCell ref="C106:E106"/>
    <mergeCell ref="C104:E104"/>
    <mergeCell ref="C92:G92"/>
    <mergeCell ref="C103:E103"/>
    <mergeCell ref="D132:I132"/>
    <mergeCell ref="D113:H113"/>
    <mergeCell ref="C99:G99"/>
    <mergeCell ref="C96:G96"/>
    <mergeCell ref="C107:E107"/>
    <mergeCell ref="F107:H107"/>
    <mergeCell ref="C101:H101"/>
    <mergeCell ref="F106:H106"/>
    <mergeCell ref="C102:H102"/>
    <mergeCell ref="C130:H130"/>
    <mergeCell ref="C115:H115"/>
    <mergeCell ref="D116:E116"/>
    <mergeCell ref="F116:H116"/>
    <mergeCell ref="D117:H117"/>
    <mergeCell ref="C119:H119"/>
    <mergeCell ref="C126:H126"/>
    <mergeCell ref="C129:H129"/>
    <mergeCell ref="D52:E52"/>
    <mergeCell ref="D49:H49"/>
    <mergeCell ref="D55:H55"/>
    <mergeCell ref="D54:H54"/>
    <mergeCell ref="C14:E14"/>
    <mergeCell ref="D43:H43"/>
    <mergeCell ref="E41:H41"/>
    <mergeCell ref="D42:H42"/>
    <mergeCell ref="C20:E20"/>
    <mergeCell ref="F35:H35"/>
    <mergeCell ref="C21:E21"/>
    <mergeCell ref="F21:H21"/>
    <mergeCell ref="C22:E22"/>
    <mergeCell ref="F22:H22"/>
    <mergeCell ref="D27:H27"/>
    <mergeCell ref="C32:H32"/>
    <mergeCell ref="D30:H30"/>
    <mergeCell ref="C28:H28"/>
    <mergeCell ref="D29:E29"/>
    <mergeCell ref="F29:H29"/>
    <mergeCell ref="C17:E17"/>
  </mergeCells>
  <phoneticPr fontId="0" type="noConversion"/>
  <hyperlinks>
    <hyperlink ref="H128" r:id="rId1" xr:uid="{00000000-0004-0000-0000-000000000000}"/>
  </hyperlinks>
  <pageMargins left="0.23622047244094491" right="0.23622047244094491" top="0.74803149606299213" bottom="0.74803149606299213" header="0.31496062992125984" footer="0.31496062992125984"/>
  <pageSetup paperSize="9" scale="60" firstPageNumber="0" fitToHeight="0" orientation="portrait" horizontalDpi="300" verticalDpi="300" r:id="rId2"/>
  <headerFooter alignWithMargins="0">
    <oddHeader>&amp;C&amp;A</oddHeader>
    <oddFooter>&amp;CSeite &amp;P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5" name="Check Box 3">
              <controlPr locked="0" defaultSize="0" autoFill="0" autoLine="0" autoPict="0">
                <anchor moveWithCells="1" sizeWithCells="1">
                  <from>
                    <xdr:col>2</xdr:col>
                    <xdr:colOff>30480</xdr:colOff>
                    <xdr:row>27</xdr:row>
                    <xdr:rowOff>495300</xdr:rowOff>
                  </from>
                  <to>
                    <xdr:col>2</xdr:col>
                    <xdr:colOff>388620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locked="0" defaultSize="0" autoFill="0" autoLine="0" autoPict="0">
                <anchor moveWithCells="1" sizeWithCells="1">
                  <from>
                    <xdr:col>2</xdr:col>
                    <xdr:colOff>30480</xdr:colOff>
                    <xdr:row>29</xdr:row>
                    <xdr:rowOff>0</xdr:rowOff>
                  </from>
                  <to>
                    <xdr:col>2</xdr:col>
                    <xdr:colOff>495300</xdr:colOff>
                    <xdr:row>29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Markierfeld 1">
              <controlPr locked="0" defaultSize="0" autoFill="0" autoLine="0" autoPict="0">
                <anchor moveWithCells="1" sizeWithCells="1">
                  <from>
                    <xdr:col>2</xdr:col>
                    <xdr:colOff>38100</xdr:colOff>
                    <xdr:row>49</xdr:row>
                    <xdr:rowOff>45720</xdr:rowOff>
                  </from>
                  <to>
                    <xdr:col>2</xdr:col>
                    <xdr:colOff>502920</xdr:colOff>
                    <xdr:row>49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Markierfeld 2">
              <controlPr locked="0" defaultSize="0" autoFill="0" autoLine="0" autoPict="0">
                <anchor moveWithCells="1" sizeWithCells="1">
                  <from>
                    <xdr:col>2</xdr:col>
                    <xdr:colOff>38100</xdr:colOff>
                    <xdr:row>50</xdr:row>
                    <xdr:rowOff>38100</xdr:rowOff>
                  </from>
                  <to>
                    <xdr:col>2</xdr:col>
                    <xdr:colOff>457200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Markierfeld 3">
              <controlPr locked="0" defaultSize="0" autoFill="0" autoLine="0" autoPict="0">
                <anchor moveWithCells="1" sizeWithCells="1">
                  <from>
                    <xdr:col>2</xdr:col>
                    <xdr:colOff>38100</xdr:colOff>
                    <xdr:row>51</xdr:row>
                    <xdr:rowOff>30480</xdr:rowOff>
                  </from>
                  <to>
                    <xdr:col>2</xdr:col>
                    <xdr:colOff>487680</xdr:colOff>
                    <xdr:row>51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Markierfeld 4">
              <controlPr locked="0" defaultSize="0" autoFill="0" autoLine="0" autoPict="0">
                <anchor moveWithCells="1" sizeWithCells="1">
                  <from>
                    <xdr:col>2</xdr:col>
                    <xdr:colOff>38100</xdr:colOff>
                    <xdr:row>54</xdr:row>
                    <xdr:rowOff>38100</xdr:rowOff>
                  </from>
                  <to>
                    <xdr:col>2</xdr:col>
                    <xdr:colOff>518160</xdr:colOff>
                    <xdr:row>54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Markierfeld 4">
              <controlPr defaultSize="0" autoFill="0" autoLine="0" autoPict="0">
                <anchor moveWithCells="1" sizeWithCells="1">
                  <from>
                    <xdr:col>2</xdr:col>
                    <xdr:colOff>30480</xdr:colOff>
                    <xdr:row>55</xdr:row>
                    <xdr:rowOff>7620</xdr:rowOff>
                  </from>
                  <to>
                    <xdr:col>2</xdr:col>
                    <xdr:colOff>502920</xdr:colOff>
                    <xdr:row>55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Markierfeld 4">
              <controlPr locked="0" defaultSize="0" autoFill="0" autoLine="0" autoPict="0">
                <anchor moveWithCells="1" sizeWithCells="1">
                  <from>
                    <xdr:col>2</xdr:col>
                    <xdr:colOff>38100</xdr:colOff>
                    <xdr:row>55</xdr:row>
                    <xdr:rowOff>7620</xdr:rowOff>
                  </from>
                  <to>
                    <xdr:col>2</xdr:col>
                    <xdr:colOff>518160</xdr:colOff>
                    <xdr:row>55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Markierfeld 3">
              <controlPr locked="0" defaultSize="0" autoFill="0" autoLine="0" autoPict="0">
                <anchor moveWithCells="1" sizeWithCells="1">
                  <from>
                    <xdr:col>2</xdr:col>
                    <xdr:colOff>45720</xdr:colOff>
                    <xdr:row>52</xdr:row>
                    <xdr:rowOff>0</xdr:rowOff>
                  </from>
                  <to>
                    <xdr:col>2</xdr:col>
                    <xdr:colOff>495300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Markierfeld 2">
              <controlPr locked="0" defaultSize="0" autoFill="0" autoLine="0" autoPict="0">
                <anchor moveWithCells="1" sizeWithCells="1">
                  <from>
                    <xdr:col>2</xdr:col>
                    <xdr:colOff>45720</xdr:colOff>
                    <xdr:row>60</xdr:row>
                    <xdr:rowOff>38100</xdr:rowOff>
                  </from>
                  <to>
                    <xdr:col>2</xdr:col>
                    <xdr:colOff>464820</xdr:colOff>
                    <xdr:row>60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5" name="Markierfeld 2">
              <controlPr locked="0" defaultSize="0" autoFill="0" autoLine="0" autoPict="0">
                <anchor moveWithCells="1" sizeWithCells="1">
                  <from>
                    <xdr:col>2</xdr:col>
                    <xdr:colOff>45720</xdr:colOff>
                    <xdr:row>61</xdr:row>
                    <xdr:rowOff>38100</xdr:rowOff>
                  </from>
                  <to>
                    <xdr:col>2</xdr:col>
                    <xdr:colOff>464820</xdr:colOff>
                    <xdr:row>61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6" name="Check Box 3">
              <controlPr locked="0" defaultSize="0" autoFill="0" autoLine="0" autoPict="0">
                <anchor moveWithCells="1" sizeWithCells="1">
                  <from>
                    <xdr:col>2</xdr:col>
                    <xdr:colOff>30480</xdr:colOff>
                    <xdr:row>110</xdr:row>
                    <xdr:rowOff>0</xdr:rowOff>
                  </from>
                  <to>
                    <xdr:col>2</xdr:col>
                    <xdr:colOff>495300</xdr:colOff>
                    <xdr:row>110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7" name="Check Box 3">
              <controlPr locked="0" defaultSize="0" autoFill="0" autoLine="0" autoPict="0">
                <anchor moveWithCells="1" sizeWithCells="1">
                  <from>
                    <xdr:col>2</xdr:col>
                    <xdr:colOff>30480</xdr:colOff>
                    <xdr:row>110</xdr:row>
                    <xdr:rowOff>0</xdr:rowOff>
                  </from>
                  <to>
                    <xdr:col>2</xdr:col>
                    <xdr:colOff>495300</xdr:colOff>
                    <xdr:row>110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8" name="Check Box 3">
              <controlPr locked="0" defaultSize="0" autoFill="0" autoLine="0" autoPict="0">
                <anchor moveWithCells="1" sizeWithCells="1">
                  <from>
                    <xdr:col>2</xdr:col>
                    <xdr:colOff>30480</xdr:colOff>
                    <xdr:row>116</xdr:row>
                    <xdr:rowOff>7620</xdr:rowOff>
                  </from>
                  <to>
                    <xdr:col>2</xdr:col>
                    <xdr:colOff>495300</xdr:colOff>
                    <xdr:row>117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9" name="Check Box 3">
              <controlPr locked="0" defaultSize="0" autoFill="0" autoLine="0" autoPict="0">
                <anchor moveWithCells="1" sizeWithCells="1">
                  <from>
                    <xdr:col>2</xdr:col>
                    <xdr:colOff>30480</xdr:colOff>
                    <xdr:row>115</xdr:row>
                    <xdr:rowOff>7620</xdr:rowOff>
                  </from>
                  <to>
                    <xdr:col>2</xdr:col>
                    <xdr:colOff>495300</xdr:colOff>
                    <xdr:row>116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0" name="Check Box 4">
              <controlPr locked="0" defaultSize="0" autoFill="0" autoLine="0" autoPict="0">
                <anchor moveWithCells="1" sizeWithCells="1">
                  <from>
                    <xdr:col>2</xdr:col>
                    <xdr:colOff>7620</xdr:colOff>
                    <xdr:row>31</xdr:row>
                    <xdr:rowOff>0</xdr:rowOff>
                  </from>
                  <to>
                    <xdr:col>2</xdr:col>
                    <xdr:colOff>480060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1" name="Check Box 4">
              <controlPr locked="0" defaultSize="0" autoFill="0" autoLine="0" autoPict="0">
                <anchor moveWithCells="1" sizeWithCells="1">
                  <from>
                    <xdr:col>2</xdr:col>
                    <xdr:colOff>7620</xdr:colOff>
                    <xdr:row>31</xdr:row>
                    <xdr:rowOff>0</xdr:rowOff>
                  </from>
                  <to>
                    <xdr:col>2</xdr:col>
                    <xdr:colOff>480060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2" name="Markierfeld 2">
              <controlPr locked="0" defaultSize="0" autoFill="0" autoLine="0" autoPict="0">
                <anchor moveWithCells="1" sizeWithCells="1">
                  <from>
                    <xdr:col>2</xdr:col>
                    <xdr:colOff>45720</xdr:colOff>
                    <xdr:row>64</xdr:row>
                    <xdr:rowOff>38100</xdr:rowOff>
                  </from>
                  <to>
                    <xdr:col>2</xdr:col>
                    <xdr:colOff>464820</xdr:colOff>
                    <xdr:row>64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23" name="Markierfeld 4">
              <controlPr locked="0" defaultSize="0" autoFill="0" autoLine="0" autoPict="0">
                <anchor moveWithCells="1" sizeWithCells="1">
                  <from>
                    <xdr:col>2</xdr:col>
                    <xdr:colOff>45720</xdr:colOff>
                    <xdr:row>38</xdr:row>
                    <xdr:rowOff>30480</xdr:rowOff>
                  </from>
                  <to>
                    <xdr:col>2</xdr:col>
                    <xdr:colOff>525780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24" name="Markierfeld 4">
              <controlPr locked="0" defaultSize="0" autoFill="0" autoLine="0" autoPict="0">
                <anchor moveWithCells="1" sizeWithCells="1">
                  <from>
                    <xdr:col>2</xdr:col>
                    <xdr:colOff>45720</xdr:colOff>
                    <xdr:row>41</xdr:row>
                    <xdr:rowOff>0</xdr:rowOff>
                  </from>
                  <to>
                    <xdr:col>2</xdr:col>
                    <xdr:colOff>525780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25" name="Markierfeld 4">
              <controlPr locked="0" defaultSize="0" autoFill="0" autoLine="0" autoPict="0">
                <anchor moveWithCells="1" sizeWithCells="1">
                  <from>
                    <xdr:col>7</xdr:col>
                    <xdr:colOff>769620</xdr:colOff>
                    <xdr:row>91</xdr:row>
                    <xdr:rowOff>0</xdr:rowOff>
                  </from>
                  <to>
                    <xdr:col>7</xdr:col>
                    <xdr:colOff>1249680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26" name="Markierfeld 4">
              <controlPr locked="0" defaultSize="0" autoFill="0" autoLine="0" autoPict="0">
                <anchor moveWithCells="1" sizeWithCells="1">
                  <from>
                    <xdr:col>7</xdr:col>
                    <xdr:colOff>297180</xdr:colOff>
                    <xdr:row>90</xdr:row>
                    <xdr:rowOff>7620</xdr:rowOff>
                  </from>
                  <to>
                    <xdr:col>7</xdr:col>
                    <xdr:colOff>769620</xdr:colOff>
                    <xdr:row>90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27" name="Markierfeld 4">
              <controlPr locked="0" defaultSize="0" autoFill="0" autoLine="0" autoPict="0">
                <anchor moveWithCells="1" sizeWithCells="1">
                  <from>
                    <xdr:col>7</xdr:col>
                    <xdr:colOff>312420</xdr:colOff>
                    <xdr:row>92</xdr:row>
                    <xdr:rowOff>38100</xdr:rowOff>
                  </from>
                  <to>
                    <xdr:col>7</xdr:col>
                    <xdr:colOff>792480</xdr:colOff>
                    <xdr:row>92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28" name="Markierfeld 4">
              <controlPr locked="0" defaultSize="0" autoFill="0" autoLine="0" autoPict="0">
                <anchor moveWithCells="1" sizeWithCells="1">
                  <from>
                    <xdr:col>2</xdr:col>
                    <xdr:colOff>76200</xdr:colOff>
                    <xdr:row>39</xdr:row>
                    <xdr:rowOff>0</xdr:rowOff>
                  </from>
                  <to>
                    <xdr:col>3</xdr:col>
                    <xdr:colOff>7620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29" name="Markierfeld 4">
              <controlPr locked="0" defaultSize="0" autoFill="0" autoLine="0" autoPict="0">
                <anchor moveWithCells="1" sizeWithCells="1">
                  <from>
                    <xdr:col>5</xdr:col>
                    <xdr:colOff>76200</xdr:colOff>
                    <xdr:row>39</xdr:row>
                    <xdr:rowOff>0</xdr:rowOff>
                  </from>
                  <to>
                    <xdr:col>5</xdr:col>
                    <xdr:colOff>541020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30" name="Markierfeld 4">
              <controlPr locked="0" defaultSize="0" autoFill="0" autoLine="0" autoPict="0">
                <anchor moveWithCells="1" sizeWithCells="1">
                  <from>
                    <xdr:col>2</xdr:col>
                    <xdr:colOff>76200</xdr:colOff>
                    <xdr:row>41</xdr:row>
                    <xdr:rowOff>0</xdr:rowOff>
                  </from>
                  <to>
                    <xdr:col>3</xdr:col>
                    <xdr:colOff>7620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31" name="Markierfeld 4">
              <controlPr locked="0" defaultSize="0" autoFill="0" autoLine="0" autoPict="0">
                <anchor moveWithCells="1" sizeWithCells="1">
                  <from>
                    <xdr:col>2</xdr:col>
                    <xdr:colOff>45720</xdr:colOff>
                    <xdr:row>41</xdr:row>
                    <xdr:rowOff>0</xdr:rowOff>
                  </from>
                  <to>
                    <xdr:col>2</xdr:col>
                    <xdr:colOff>525780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32" name="Markierfeld 4">
              <controlPr locked="0" defaultSize="0" autoFill="0" autoLine="0" autoPict="0">
                <anchor moveWithCells="1" sizeWithCells="1">
                  <from>
                    <xdr:col>2</xdr:col>
                    <xdr:colOff>60960</xdr:colOff>
                    <xdr:row>40</xdr:row>
                    <xdr:rowOff>30480</xdr:rowOff>
                  </from>
                  <to>
                    <xdr:col>2</xdr:col>
                    <xdr:colOff>533400</xdr:colOff>
                    <xdr:row>40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33" name="Markierfeld 1">
              <controlPr locked="0" defaultSize="0" autoFill="0" autoLine="0" autoPict="0">
                <anchor moveWithCells="1" sizeWithCells="1">
                  <from>
                    <xdr:col>2</xdr:col>
                    <xdr:colOff>38100</xdr:colOff>
                    <xdr:row>48</xdr:row>
                    <xdr:rowOff>45720</xdr:rowOff>
                  </from>
                  <to>
                    <xdr:col>2</xdr:col>
                    <xdr:colOff>502920</xdr:colOff>
                    <xdr:row>48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34" name="Markierfeld 4">
              <controlPr locked="0" defaultSize="0" autoFill="0" autoLine="0" autoPict="0">
                <anchor moveWithCells="1" sizeWithCells="1">
                  <from>
                    <xdr:col>2</xdr:col>
                    <xdr:colOff>38100</xdr:colOff>
                    <xdr:row>53</xdr:row>
                    <xdr:rowOff>7620</xdr:rowOff>
                  </from>
                  <to>
                    <xdr:col>2</xdr:col>
                    <xdr:colOff>518160</xdr:colOff>
                    <xdr:row>53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35" name="Check Box 164">
              <controlPr locked="0" defaultSize="0" autoFill="0" autoLine="0" autoPict="0">
                <anchor moveWithCells="1" sizeWithCells="1">
                  <from>
                    <xdr:col>2</xdr:col>
                    <xdr:colOff>60960</xdr:colOff>
                    <xdr:row>43</xdr:row>
                    <xdr:rowOff>7620</xdr:rowOff>
                  </from>
                  <to>
                    <xdr:col>2</xdr:col>
                    <xdr:colOff>533400</xdr:colOff>
                    <xdr:row>43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94"/>
  <sheetViews>
    <sheetView windowProtection="1" topLeftCell="A76" zoomScale="115" zoomScaleNormal="115" workbookViewId="0">
      <pane xSplit="1" topLeftCell="B1" activePane="topRight" state="frozen"/>
      <selection pane="topRight" activeCell="C76" sqref="C76"/>
    </sheetView>
  </sheetViews>
  <sheetFormatPr defaultColWidth="11.19921875" defaultRowHeight="13.8"/>
  <cols>
    <col min="1" max="1" width="23" customWidth="1"/>
    <col min="2" max="2" width="32.09765625" customWidth="1"/>
    <col min="3" max="3" width="31.8984375" style="33" customWidth="1"/>
    <col min="4" max="4" width="32.09765625" style="95" customWidth="1"/>
    <col min="5" max="5" width="29" style="24" customWidth="1"/>
    <col min="6" max="8" width="33.59765625" style="28" customWidth="1"/>
    <col min="9" max="9" width="40.3984375" style="24" customWidth="1"/>
    <col min="10" max="10" width="40.3984375" style="46" customWidth="1"/>
    <col min="11" max="12" width="40.3984375" style="24" customWidth="1"/>
    <col min="13" max="13" width="43.09765625" style="13" customWidth="1"/>
    <col min="14" max="14" width="14.09765625" customWidth="1"/>
    <col min="15" max="15" width="7" customWidth="1"/>
    <col min="16" max="17" width="10.69921875" customWidth="1"/>
  </cols>
  <sheetData>
    <row r="1" spans="1:17">
      <c r="A1" s="6" t="s">
        <v>0</v>
      </c>
      <c r="B1" s="6" t="s">
        <v>1</v>
      </c>
      <c r="C1" s="19" t="s">
        <v>2</v>
      </c>
      <c r="D1" s="88" t="s">
        <v>176</v>
      </c>
      <c r="E1" s="20" t="s">
        <v>3</v>
      </c>
      <c r="F1" s="47" t="s">
        <v>220</v>
      </c>
      <c r="G1" s="56" t="s">
        <v>328</v>
      </c>
      <c r="H1" s="96" t="s">
        <v>814</v>
      </c>
      <c r="I1" s="21" t="s">
        <v>334</v>
      </c>
      <c r="J1" s="44" t="s">
        <v>384</v>
      </c>
      <c r="K1" s="21" t="s">
        <v>436</v>
      </c>
      <c r="L1" s="45" t="s">
        <v>485</v>
      </c>
      <c r="M1" s="62" t="s">
        <v>733</v>
      </c>
      <c r="N1" s="6" t="s">
        <v>4</v>
      </c>
      <c r="O1" s="7">
        <v>2</v>
      </c>
      <c r="P1" s="6" t="s">
        <v>5</v>
      </c>
      <c r="Q1" s="7">
        <v>3</v>
      </c>
    </row>
    <row r="2" spans="1:17">
      <c r="A2" s="8" t="str">
        <f>CHOOSE($O$1,B2,C2,D2,E2,F2,G2,H2,I2,J2,K2,L2,M2)</f>
        <v>APPLICATION FORM</v>
      </c>
      <c r="B2" s="8" t="s">
        <v>6</v>
      </c>
      <c r="C2" s="22" t="s">
        <v>7</v>
      </c>
      <c r="D2" s="89" t="s">
        <v>8</v>
      </c>
      <c r="E2" s="10" t="s">
        <v>9</v>
      </c>
      <c r="F2" s="23" t="s">
        <v>221</v>
      </c>
      <c r="G2" s="10" t="s">
        <v>273</v>
      </c>
      <c r="H2" s="26" t="s">
        <v>815</v>
      </c>
      <c r="I2" s="10" t="s">
        <v>335</v>
      </c>
      <c r="J2" s="46" t="s">
        <v>385</v>
      </c>
      <c r="K2" s="49" t="s">
        <v>437</v>
      </c>
      <c r="L2" s="24" t="s">
        <v>486</v>
      </c>
      <c r="M2" s="13" t="s">
        <v>684</v>
      </c>
      <c r="N2" s="17" t="s">
        <v>1</v>
      </c>
      <c r="O2" s="9"/>
      <c r="P2" s="9" t="s">
        <v>10</v>
      </c>
      <c r="Q2" s="9"/>
    </row>
    <row r="3" spans="1:17">
      <c r="A3" s="8" t="str">
        <f t="shared" ref="A3:A64" si="0">CHOOSE($O$1,B3,C3,D3,E3,F3,G3,H3,I3,J3,K3,L3,M3)</f>
        <v>for inspection and certification for</v>
      </c>
      <c r="B3" s="8" t="s">
        <v>11</v>
      </c>
      <c r="C3" s="22" t="s">
        <v>12</v>
      </c>
      <c r="D3" s="89" t="s">
        <v>138</v>
      </c>
      <c r="E3" s="10" t="s">
        <v>219</v>
      </c>
      <c r="F3" s="23" t="s">
        <v>222</v>
      </c>
      <c r="G3" s="10" t="s">
        <v>274</v>
      </c>
      <c r="H3" s="26" t="s">
        <v>329</v>
      </c>
      <c r="I3" s="10" t="s">
        <v>383</v>
      </c>
      <c r="J3" s="39" t="s">
        <v>386</v>
      </c>
      <c r="K3" s="49" t="s">
        <v>649</v>
      </c>
      <c r="L3" s="25" t="s">
        <v>583</v>
      </c>
      <c r="M3" s="13" t="s">
        <v>735</v>
      </c>
      <c r="N3" s="17" t="s">
        <v>2</v>
      </c>
      <c r="O3" s="9"/>
      <c r="P3" s="9" t="s">
        <v>13</v>
      </c>
      <c r="Q3" s="9"/>
    </row>
    <row r="4" spans="1:17" s="15" customFormat="1" ht="42.6">
      <c r="A4" s="8" t="str">
        <f t="shared" si="0"/>
        <v>approving sustainability according "Renewable Energy Directive" of European Commission (2018/2001)</v>
      </c>
      <c r="B4" s="158" t="s">
        <v>902</v>
      </c>
      <c r="C4" s="22" t="s">
        <v>954</v>
      </c>
      <c r="D4" s="89" t="s">
        <v>893</v>
      </c>
      <c r="E4" s="10" t="s">
        <v>894</v>
      </c>
      <c r="F4" s="48" t="s">
        <v>895</v>
      </c>
      <c r="G4" s="58" t="s">
        <v>896</v>
      </c>
      <c r="H4" s="26" t="s">
        <v>816</v>
      </c>
      <c r="I4" s="10" t="s">
        <v>897</v>
      </c>
      <c r="J4" s="46" t="s">
        <v>898</v>
      </c>
      <c r="K4" s="50" t="s">
        <v>899</v>
      </c>
      <c r="L4" s="27" t="s">
        <v>900</v>
      </c>
      <c r="M4" s="61" t="s">
        <v>901</v>
      </c>
      <c r="N4" s="17" t="s">
        <v>176</v>
      </c>
      <c r="O4" s="14"/>
      <c r="P4" s="14" t="s">
        <v>14</v>
      </c>
      <c r="Q4" s="14"/>
    </row>
    <row r="5" spans="1:17" ht="21">
      <c r="A5" s="8" t="str">
        <f t="shared" si="0"/>
        <v>With this form you can request a tentative offer.</v>
      </c>
      <c r="B5" s="8" t="s">
        <v>134</v>
      </c>
      <c r="C5" s="22" t="s">
        <v>135</v>
      </c>
      <c r="D5" s="89" t="s">
        <v>139</v>
      </c>
      <c r="E5" s="10" t="s">
        <v>214</v>
      </c>
      <c r="F5" s="23" t="s">
        <v>223</v>
      </c>
      <c r="G5" s="10" t="s">
        <v>275</v>
      </c>
      <c r="H5" s="26" t="s">
        <v>817</v>
      </c>
      <c r="I5" s="10" t="s">
        <v>336</v>
      </c>
      <c r="J5" s="39" t="s">
        <v>387</v>
      </c>
      <c r="K5" s="49" t="s">
        <v>438</v>
      </c>
      <c r="L5" s="28" t="s">
        <v>487</v>
      </c>
      <c r="M5" s="13" t="s">
        <v>736</v>
      </c>
      <c r="N5" s="17" t="s">
        <v>3</v>
      </c>
      <c r="O5" s="9"/>
      <c r="P5" s="9"/>
      <c r="Q5" s="9"/>
    </row>
    <row r="6" spans="1:17">
      <c r="A6" s="8">
        <f t="shared" si="0"/>
        <v>0</v>
      </c>
      <c r="B6" s="8"/>
      <c r="C6" s="22"/>
      <c r="D6" s="89"/>
      <c r="E6" s="10"/>
      <c r="F6" s="23"/>
      <c r="G6" s="10"/>
      <c r="H6" s="26"/>
      <c r="I6" s="10"/>
      <c r="K6" s="49"/>
      <c r="N6" s="18" t="s">
        <v>220</v>
      </c>
      <c r="O6" s="9"/>
      <c r="P6" s="9"/>
      <c r="Q6" s="9"/>
    </row>
    <row r="7" spans="1:17" ht="20.399999999999999">
      <c r="A7" s="8" t="str">
        <f t="shared" si="0"/>
        <v>name and legal form of the applying company</v>
      </c>
      <c r="B7" s="8" t="s">
        <v>920</v>
      </c>
      <c r="C7" s="22" t="s">
        <v>921</v>
      </c>
      <c r="D7" s="89" t="s">
        <v>15</v>
      </c>
      <c r="E7" s="10" t="s">
        <v>922</v>
      </c>
      <c r="F7" s="23" t="s">
        <v>268</v>
      </c>
      <c r="G7" s="10" t="s">
        <v>923</v>
      </c>
      <c r="H7" s="26" t="s">
        <v>818</v>
      </c>
      <c r="I7" s="10" t="s">
        <v>924</v>
      </c>
      <c r="J7" s="39" t="s">
        <v>925</v>
      </c>
      <c r="K7" s="49" t="s">
        <v>926</v>
      </c>
      <c r="L7" s="29" t="s">
        <v>488</v>
      </c>
      <c r="M7" s="13" t="s">
        <v>685</v>
      </c>
      <c r="N7" s="17" t="s">
        <v>328</v>
      </c>
      <c r="O7" s="9"/>
      <c r="P7" s="9"/>
      <c r="Q7" s="9"/>
    </row>
    <row r="8" spans="1:17" ht="21">
      <c r="A8" s="8" t="str">
        <f t="shared" si="0"/>
        <v>(Please enter the complete company name)</v>
      </c>
      <c r="B8" s="8" t="s">
        <v>16</v>
      </c>
      <c r="C8" s="22" t="s">
        <v>17</v>
      </c>
      <c r="D8" s="89" t="s">
        <v>18</v>
      </c>
      <c r="E8" s="10" t="s">
        <v>19</v>
      </c>
      <c r="F8" s="23" t="s">
        <v>224</v>
      </c>
      <c r="G8" s="10" t="s">
        <v>276</v>
      </c>
      <c r="H8" s="26" t="s">
        <v>819</v>
      </c>
      <c r="I8" s="10" t="s">
        <v>337</v>
      </c>
      <c r="J8" s="39" t="s">
        <v>388</v>
      </c>
      <c r="K8" s="49" t="s">
        <v>439</v>
      </c>
      <c r="L8" s="29" t="s">
        <v>489</v>
      </c>
      <c r="M8" s="13" t="s">
        <v>686</v>
      </c>
      <c r="N8" s="17" t="s">
        <v>330</v>
      </c>
      <c r="O8" s="9"/>
      <c r="P8" s="9"/>
      <c r="Q8" s="9"/>
    </row>
    <row r="9" spans="1:17">
      <c r="A9" s="8" t="str">
        <f t="shared" si="0"/>
        <v>company address</v>
      </c>
      <c r="B9" s="8" t="s">
        <v>929</v>
      </c>
      <c r="C9" s="22" t="s">
        <v>930</v>
      </c>
      <c r="D9" s="89" t="s">
        <v>20</v>
      </c>
      <c r="E9" s="10" t="s">
        <v>21</v>
      </c>
      <c r="F9" s="23" t="s">
        <v>225</v>
      </c>
      <c r="G9" s="10" t="s">
        <v>277</v>
      </c>
      <c r="H9" s="26" t="s">
        <v>820</v>
      </c>
      <c r="I9" s="10" t="s">
        <v>338</v>
      </c>
      <c r="J9" s="39" t="s">
        <v>389</v>
      </c>
      <c r="K9" s="49" t="s">
        <v>440</v>
      </c>
      <c r="L9" s="29" t="s">
        <v>490</v>
      </c>
      <c r="M9" s="13" t="s">
        <v>687</v>
      </c>
      <c r="N9" s="17" t="s">
        <v>334</v>
      </c>
      <c r="O9" s="9"/>
      <c r="P9" s="9"/>
      <c r="Q9" s="9"/>
    </row>
    <row r="10" spans="1:17" ht="26.4">
      <c r="A10" s="8" t="str">
        <f t="shared" si="0"/>
        <v>(Street, postcode, city, state, post office box)</v>
      </c>
      <c r="B10" s="8" t="s">
        <v>22</v>
      </c>
      <c r="C10" s="22" t="s">
        <v>23</v>
      </c>
      <c r="D10" s="89" t="s">
        <v>24</v>
      </c>
      <c r="E10" s="10" t="s">
        <v>25</v>
      </c>
      <c r="F10" s="23" t="s">
        <v>226</v>
      </c>
      <c r="G10" s="10" t="s">
        <v>278</v>
      </c>
      <c r="H10" s="26" t="s">
        <v>821</v>
      </c>
      <c r="I10" s="10" t="s">
        <v>339</v>
      </c>
      <c r="J10" s="39" t="s">
        <v>390</v>
      </c>
      <c r="K10" s="49" t="s">
        <v>441</v>
      </c>
      <c r="L10" s="29" t="s">
        <v>491</v>
      </c>
      <c r="M10" s="13" t="s">
        <v>688</v>
      </c>
      <c r="N10" s="10" t="s">
        <v>384</v>
      </c>
      <c r="O10" s="9"/>
      <c r="P10" s="9"/>
      <c r="Q10" s="9"/>
    </row>
    <row r="11" spans="1:17">
      <c r="A11" s="8" t="str">
        <f t="shared" si="0"/>
        <v>legal representative of the company</v>
      </c>
      <c r="B11" s="8" t="s">
        <v>931</v>
      </c>
      <c r="C11" s="22" t="s">
        <v>932</v>
      </c>
      <c r="D11" s="89" t="s">
        <v>26</v>
      </c>
      <c r="E11" s="10" t="s">
        <v>933</v>
      </c>
      <c r="F11" s="23" t="s">
        <v>227</v>
      </c>
      <c r="G11" s="10" t="s">
        <v>279</v>
      </c>
      <c r="H11" s="26" t="s">
        <v>822</v>
      </c>
      <c r="I11" s="10" t="s">
        <v>340</v>
      </c>
      <c r="J11" s="39" t="s">
        <v>680</v>
      </c>
      <c r="K11" s="49" t="s">
        <v>442</v>
      </c>
      <c r="L11" s="29" t="s">
        <v>492</v>
      </c>
      <c r="M11" s="13" t="s">
        <v>689</v>
      </c>
      <c r="N11" s="17" t="s">
        <v>436</v>
      </c>
      <c r="O11" s="9"/>
      <c r="P11" s="9"/>
      <c r="Q11" s="9"/>
    </row>
    <row r="12" spans="1:17" ht="20.399999999999999">
      <c r="A12" s="8" t="str">
        <f t="shared" si="0"/>
        <v>(Name and function)</v>
      </c>
      <c r="B12" s="8" t="s">
        <v>27</v>
      </c>
      <c r="C12" s="22" t="s">
        <v>28</v>
      </c>
      <c r="D12" s="89" t="s">
        <v>140</v>
      </c>
      <c r="E12" s="10" t="s">
        <v>29</v>
      </c>
      <c r="F12" s="23" t="s">
        <v>228</v>
      </c>
      <c r="G12" s="10" t="s">
        <v>280</v>
      </c>
      <c r="H12" s="26" t="s">
        <v>823</v>
      </c>
      <c r="I12" s="10" t="s">
        <v>341</v>
      </c>
      <c r="J12" s="39" t="s">
        <v>391</v>
      </c>
      <c r="K12" s="49" t="s">
        <v>443</v>
      </c>
      <c r="L12" s="29" t="s">
        <v>493</v>
      </c>
      <c r="M12" s="13" t="s">
        <v>690</v>
      </c>
      <c r="N12" s="17" t="s">
        <v>485</v>
      </c>
      <c r="O12" s="9"/>
      <c r="P12" s="9"/>
      <c r="Q12" s="9"/>
    </row>
    <row r="13" spans="1:17">
      <c r="A13" s="8" t="str">
        <f t="shared" si="0"/>
        <v>contact person in the company</v>
      </c>
      <c r="B13" s="8" t="s">
        <v>934</v>
      </c>
      <c r="C13" s="22" t="s">
        <v>935</v>
      </c>
      <c r="D13" s="89" t="s">
        <v>141</v>
      </c>
      <c r="E13" s="10" t="s">
        <v>30</v>
      </c>
      <c r="F13" s="23" t="s">
        <v>229</v>
      </c>
      <c r="G13" s="10" t="s">
        <v>281</v>
      </c>
      <c r="H13" s="26" t="s">
        <v>824</v>
      </c>
      <c r="I13" s="10" t="s">
        <v>342</v>
      </c>
      <c r="J13" s="39" t="s">
        <v>392</v>
      </c>
      <c r="K13" s="49" t="s">
        <v>444</v>
      </c>
      <c r="L13" s="29" t="s">
        <v>494</v>
      </c>
      <c r="M13" s="13" t="s">
        <v>691</v>
      </c>
      <c r="N13" s="17" t="s">
        <v>733</v>
      </c>
      <c r="O13" s="9"/>
      <c r="P13" s="9"/>
      <c r="Q13" s="9"/>
    </row>
    <row r="14" spans="1:17" ht="30.6">
      <c r="A14" s="8" t="str">
        <f t="shared" si="0"/>
        <v>(Please specify where not identical with the legal representative)</v>
      </c>
      <c r="B14" s="8" t="s">
        <v>31</v>
      </c>
      <c r="C14" s="22" t="s">
        <v>32</v>
      </c>
      <c r="D14" s="89" t="s">
        <v>33</v>
      </c>
      <c r="E14" s="10" t="s">
        <v>34</v>
      </c>
      <c r="F14" s="23" t="s">
        <v>230</v>
      </c>
      <c r="G14" s="10" t="s">
        <v>282</v>
      </c>
      <c r="H14" s="26" t="s">
        <v>825</v>
      </c>
      <c r="I14" s="10" t="s">
        <v>343</v>
      </c>
      <c r="J14" s="39" t="s">
        <v>393</v>
      </c>
      <c r="K14" s="49" t="s">
        <v>445</v>
      </c>
      <c r="L14" s="29" t="s">
        <v>495</v>
      </c>
      <c r="M14" s="13" t="s">
        <v>692</v>
      </c>
      <c r="O14" s="9"/>
      <c r="P14" s="9"/>
      <c r="Q14" s="9"/>
    </row>
    <row r="15" spans="1:17">
      <c r="A15" s="8" t="str">
        <f t="shared" si="0"/>
        <v>Phone / Fax</v>
      </c>
      <c r="B15" s="8" t="s">
        <v>35</v>
      </c>
      <c r="C15" s="22" t="s">
        <v>36</v>
      </c>
      <c r="D15" s="89" t="s">
        <v>37</v>
      </c>
      <c r="E15" s="10" t="s">
        <v>38</v>
      </c>
      <c r="F15" s="23" t="s">
        <v>231</v>
      </c>
      <c r="G15" s="10" t="s">
        <v>283</v>
      </c>
      <c r="H15" s="26" t="s">
        <v>826</v>
      </c>
      <c r="I15" s="10" t="s">
        <v>344</v>
      </c>
      <c r="J15" s="39" t="s">
        <v>394</v>
      </c>
      <c r="K15" s="49" t="s">
        <v>446</v>
      </c>
      <c r="L15" s="29" t="s">
        <v>496</v>
      </c>
      <c r="M15" s="13" t="s">
        <v>693</v>
      </c>
      <c r="O15" s="9"/>
      <c r="P15" s="9"/>
      <c r="Q15" s="9"/>
    </row>
    <row r="16" spans="1:17">
      <c r="A16" s="8" t="str">
        <f t="shared" si="0"/>
        <v>E-mail (and / or website)</v>
      </c>
      <c r="B16" s="8" t="s">
        <v>39</v>
      </c>
      <c r="C16" s="22" t="s">
        <v>40</v>
      </c>
      <c r="D16" s="89" t="s">
        <v>41</v>
      </c>
      <c r="E16" s="10" t="s">
        <v>42</v>
      </c>
      <c r="F16" s="23" t="s">
        <v>232</v>
      </c>
      <c r="G16" s="10" t="s">
        <v>284</v>
      </c>
      <c r="H16" s="26" t="s">
        <v>827</v>
      </c>
      <c r="I16" s="10" t="s">
        <v>345</v>
      </c>
      <c r="J16" s="39" t="s">
        <v>395</v>
      </c>
      <c r="K16" s="49" t="s">
        <v>447</v>
      </c>
      <c r="L16" s="29" t="s">
        <v>497</v>
      </c>
      <c r="M16" s="13" t="s">
        <v>694</v>
      </c>
      <c r="O16" s="9"/>
      <c r="P16" s="9"/>
      <c r="Q16" s="9"/>
    </row>
    <row r="17" spans="1:17">
      <c r="A17" s="8" t="str">
        <f t="shared" si="0"/>
        <v>VAT-Nr.</v>
      </c>
      <c r="B17" s="8" t="s">
        <v>43</v>
      </c>
      <c r="C17" s="22" t="s">
        <v>44</v>
      </c>
      <c r="D17" s="89" t="s">
        <v>142</v>
      </c>
      <c r="E17" s="10" t="s">
        <v>45</v>
      </c>
      <c r="F17" s="23" t="s">
        <v>233</v>
      </c>
      <c r="G17" s="10" t="s">
        <v>285</v>
      </c>
      <c r="H17" s="26" t="s">
        <v>828</v>
      </c>
      <c r="I17" s="10" t="s">
        <v>346</v>
      </c>
      <c r="J17" s="39" t="s">
        <v>396</v>
      </c>
      <c r="K17" s="51" t="s">
        <v>881</v>
      </c>
      <c r="L17" s="29" t="s">
        <v>498</v>
      </c>
      <c r="M17" s="13" t="s">
        <v>695</v>
      </c>
      <c r="O17" s="9"/>
      <c r="P17" s="9"/>
      <c r="Q17" s="9"/>
    </row>
    <row r="18" spans="1:17">
      <c r="A18" s="8" t="str">
        <f t="shared" si="0"/>
        <v>details of application</v>
      </c>
      <c r="B18" s="8" t="s">
        <v>46</v>
      </c>
      <c r="C18" s="22" t="s">
        <v>47</v>
      </c>
      <c r="D18" s="89" t="s">
        <v>48</v>
      </c>
      <c r="E18" s="10" t="s">
        <v>49</v>
      </c>
      <c r="F18" s="35" t="s">
        <v>272</v>
      </c>
      <c r="G18" s="10" t="s">
        <v>286</v>
      </c>
      <c r="H18" s="26" t="s">
        <v>829</v>
      </c>
      <c r="I18" s="10" t="s">
        <v>347</v>
      </c>
      <c r="J18" s="39" t="s">
        <v>397</v>
      </c>
      <c r="K18" s="49" t="s">
        <v>448</v>
      </c>
      <c r="L18" s="29" t="s">
        <v>499</v>
      </c>
      <c r="M18" s="13" t="s">
        <v>696</v>
      </c>
      <c r="O18" s="9"/>
      <c r="P18" s="9"/>
      <c r="Q18" s="9"/>
    </row>
    <row r="19" spans="1:17" ht="20.399999999999999">
      <c r="A19" s="8" t="str">
        <f t="shared" si="0"/>
        <v>- please tick where applicable -</v>
      </c>
      <c r="B19" s="8" t="s">
        <v>50</v>
      </c>
      <c r="C19" s="22" t="s">
        <v>51</v>
      </c>
      <c r="D19" s="89" t="s">
        <v>52</v>
      </c>
      <c r="E19" s="10" t="s">
        <v>53</v>
      </c>
      <c r="F19" s="23" t="s">
        <v>234</v>
      </c>
      <c r="G19" s="10" t="s">
        <v>51</v>
      </c>
      <c r="H19" s="26" t="s">
        <v>830</v>
      </c>
      <c r="I19" s="30" t="s">
        <v>348</v>
      </c>
      <c r="J19" s="39" t="s">
        <v>398</v>
      </c>
      <c r="K19" s="49" t="s">
        <v>449</v>
      </c>
      <c r="L19" s="29" t="s">
        <v>500</v>
      </c>
      <c r="M19" s="13" t="s">
        <v>737</v>
      </c>
      <c r="O19" s="9"/>
      <c r="P19" s="9"/>
      <c r="Q19" s="9"/>
    </row>
    <row r="20" spans="1:17">
      <c r="A20" s="8" t="str">
        <f t="shared" si="0"/>
        <v>This application is:</v>
      </c>
      <c r="B20" s="8" t="s">
        <v>54</v>
      </c>
      <c r="C20" s="22" t="s">
        <v>127</v>
      </c>
      <c r="D20" s="89" t="s">
        <v>55</v>
      </c>
      <c r="E20" s="10" t="s">
        <v>56</v>
      </c>
      <c r="F20" s="23" t="s">
        <v>235</v>
      </c>
      <c r="G20" s="10" t="s">
        <v>287</v>
      </c>
      <c r="H20" s="26" t="s">
        <v>831</v>
      </c>
      <c r="I20" s="10" t="s">
        <v>349</v>
      </c>
      <c r="J20" s="39" t="s">
        <v>399</v>
      </c>
      <c r="K20" s="49" t="s">
        <v>450</v>
      </c>
      <c r="L20" s="29" t="s">
        <v>501</v>
      </c>
      <c r="M20" s="13" t="s">
        <v>697</v>
      </c>
      <c r="O20" s="9"/>
      <c r="P20" s="9"/>
      <c r="Q20" s="9"/>
    </row>
    <row r="21" spans="1:17" s="70" customFormat="1">
      <c r="A21" s="63" t="str">
        <f t="shared" si="0"/>
        <v>no, this is initial application for SURE</v>
      </c>
      <c r="B21" s="8" t="s">
        <v>903</v>
      </c>
      <c r="C21" s="64" t="s">
        <v>904</v>
      </c>
      <c r="D21" s="90" t="s">
        <v>905</v>
      </c>
      <c r="E21" s="64" t="s">
        <v>906</v>
      </c>
      <c r="F21" s="65" t="s">
        <v>907</v>
      </c>
      <c r="G21" s="64" t="s">
        <v>288</v>
      </c>
      <c r="H21" s="97" t="s">
        <v>832</v>
      </c>
      <c r="I21" s="64" t="s">
        <v>908</v>
      </c>
      <c r="J21" s="66" t="s">
        <v>909</v>
      </c>
      <c r="K21" s="67" t="s">
        <v>910</v>
      </c>
      <c r="L21" s="75" t="s">
        <v>911</v>
      </c>
      <c r="M21" s="87" t="s">
        <v>912</v>
      </c>
      <c r="O21" s="71"/>
      <c r="P21" s="71"/>
      <c r="Q21" s="71"/>
    </row>
    <row r="22" spans="1:17" ht="30.6">
      <c r="A22" s="8" t="str">
        <f t="shared" si="0"/>
        <v>supplementary application /application for change (if you are already client of CU)</v>
      </c>
      <c r="B22" s="8" t="s">
        <v>753</v>
      </c>
      <c r="C22" s="22" t="s">
        <v>754</v>
      </c>
      <c r="D22" s="89" t="s">
        <v>755</v>
      </c>
      <c r="E22" s="10" t="s">
        <v>756</v>
      </c>
      <c r="F22" s="23" t="s">
        <v>757</v>
      </c>
      <c r="G22" s="10" t="s">
        <v>758</v>
      </c>
      <c r="H22" s="26" t="s">
        <v>759</v>
      </c>
      <c r="I22" s="10" t="s">
        <v>760</v>
      </c>
      <c r="J22" s="39" t="s">
        <v>400</v>
      </c>
      <c r="K22" s="49" t="s">
        <v>761</v>
      </c>
      <c r="L22" s="29" t="s">
        <v>762</v>
      </c>
      <c r="M22" s="13" t="s">
        <v>763</v>
      </c>
      <c r="O22" s="9"/>
      <c r="P22" s="9"/>
      <c r="Q22" s="9"/>
    </row>
    <row r="23" spans="1:17" ht="20.399999999999999">
      <c r="A23" s="8" t="str">
        <f t="shared" si="0"/>
        <v>This application is regarding the certification according:</v>
      </c>
      <c r="B23" s="8" t="s">
        <v>57</v>
      </c>
      <c r="C23" s="22" t="s">
        <v>58</v>
      </c>
      <c r="D23" s="89" t="s">
        <v>59</v>
      </c>
      <c r="E23" s="10" t="s">
        <v>60</v>
      </c>
      <c r="F23" s="23" t="s">
        <v>236</v>
      </c>
      <c r="G23" s="10" t="s">
        <v>289</v>
      </c>
      <c r="H23" s="26" t="s">
        <v>833</v>
      </c>
      <c r="I23" s="10" t="s">
        <v>350</v>
      </c>
      <c r="J23" s="39" t="s">
        <v>401</v>
      </c>
      <c r="K23" s="49" t="s">
        <v>451</v>
      </c>
      <c r="L23" s="29" t="s">
        <v>502</v>
      </c>
      <c r="M23" s="46" t="s">
        <v>698</v>
      </c>
      <c r="O23" s="9"/>
      <c r="P23" s="9"/>
      <c r="Q23" s="9"/>
    </row>
    <row r="24" spans="1:17" ht="17.25" customHeight="1">
      <c r="A24" s="8" t="str">
        <f t="shared" si="0"/>
        <v>EU - accepted scheme</v>
      </c>
      <c r="B24" s="8" t="s">
        <v>73</v>
      </c>
      <c r="C24" s="22" t="s">
        <v>96</v>
      </c>
      <c r="D24" s="89" t="s">
        <v>143</v>
      </c>
      <c r="E24" s="10" t="s">
        <v>179</v>
      </c>
      <c r="F24" s="23" t="s">
        <v>237</v>
      </c>
      <c r="G24" s="10" t="s">
        <v>290</v>
      </c>
      <c r="H24" s="31" t="s">
        <v>435</v>
      </c>
      <c r="I24" s="10" t="s">
        <v>351</v>
      </c>
      <c r="J24" s="39" t="s">
        <v>795</v>
      </c>
      <c r="K24" s="49" t="s">
        <v>452</v>
      </c>
      <c r="L24" s="29" t="s">
        <v>503</v>
      </c>
      <c r="M24" s="13" t="s">
        <v>699</v>
      </c>
      <c r="O24" s="9"/>
      <c r="P24" s="9"/>
      <c r="Q24" s="9"/>
    </row>
    <row r="25" spans="1:17" s="15" customFormat="1" ht="17.25" customHeight="1">
      <c r="A25" s="8" t="str">
        <f t="shared" si="0"/>
        <v>voluntary scheme</v>
      </c>
      <c r="B25" s="158" t="s">
        <v>539</v>
      </c>
      <c r="C25" s="22" t="s">
        <v>540</v>
      </c>
      <c r="D25" s="89" t="s">
        <v>570</v>
      </c>
      <c r="E25" s="10" t="s">
        <v>595</v>
      </c>
      <c r="F25" s="48" t="s">
        <v>633</v>
      </c>
      <c r="G25" s="58" t="s">
        <v>661</v>
      </c>
      <c r="H25" s="31" t="s">
        <v>608</v>
      </c>
      <c r="I25" s="10" t="s">
        <v>622</v>
      </c>
      <c r="J25" s="46" t="s">
        <v>612</v>
      </c>
      <c r="K25" s="50" t="s">
        <v>650</v>
      </c>
      <c r="L25" s="32" t="s">
        <v>584</v>
      </c>
      <c r="M25" s="46" t="s">
        <v>700</v>
      </c>
      <c r="O25" s="14"/>
      <c r="P25" s="14"/>
      <c r="Q25" s="14"/>
    </row>
    <row r="26" spans="1:17" s="81" customFormat="1">
      <c r="A26" s="63" t="str">
        <f t="shared" si="0"/>
        <v>Specifics of audit process:</v>
      </c>
      <c r="B26" s="158" t="s">
        <v>751</v>
      </c>
      <c r="C26" s="64" t="s">
        <v>750</v>
      </c>
      <c r="D26" s="90" t="s">
        <v>571</v>
      </c>
      <c r="E26" s="64" t="s">
        <v>596</v>
      </c>
      <c r="F26" s="76" t="s">
        <v>634</v>
      </c>
      <c r="G26" s="77" t="s">
        <v>662</v>
      </c>
      <c r="H26" s="60" t="s">
        <v>675</v>
      </c>
      <c r="I26" s="78" t="s">
        <v>623</v>
      </c>
      <c r="J26" s="69" t="s">
        <v>613</v>
      </c>
      <c r="K26" s="79" t="s">
        <v>882</v>
      </c>
      <c r="L26" s="80" t="s">
        <v>804</v>
      </c>
      <c r="M26" s="69" t="s">
        <v>783</v>
      </c>
      <c r="N26" s="79"/>
      <c r="O26" s="79"/>
    </row>
    <row r="27" spans="1:17" s="81" customFormat="1">
      <c r="A27" s="63" t="str">
        <f t="shared" si="0"/>
        <v>no</v>
      </c>
      <c r="B27" s="158" t="s">
        <v>83</v>
      </c>
      <c r="C27" s="64" t="s">
        <v>107</v>
      </c>
      <c r="D27" s="90"/>
      <c r="E27" s="64"/>
      <c r="F27" s="76" t="s">
        <v>774</v>
      </c>
      <c r="G27" s="77"/>
      <c r="H27" s="60" t="s">
        <v>834</v>
      </c>
      <c r="I27" s="78" t="s">
        <v>871</v>
      </c>
      <c r="J27" s="69" t="s">
        <v>796</v>
      </c>
      <c r="K27" s="79"/>
      <c r="L27" s="83" t="s">
        <v>805</v>
      </c>
      <c r="M27" s="69" t="s">
        <v>784</v>
      </c>
      <c r="N27" s="79"/>
      <c r="O27" s="79"/>
    </row>
    <row r="28" spans="1:17" s="15" customFormat="1" ht="21">
      <c r="A28" s="8" t="str">
        <f t="shared" si="0"/>
        <v>the certification covers individual GreenHouse Gas calculation</v>
      </c>
      <c r="B28" s="158" t="s">
        <v>752</v>
      </c>
      <c r="C28" s="22" t="s">
        <v>548</v>
      </c>
      <c r="D28" s="89" t="s">
        <v>572</v>
      </c>
      <c r="E28" s="10" t="s">
        <v>597</v>
      </c>
      <c r="F28" s="48" t="s">
        <v>636</v>
      </c>
      <c r="G28" s="58" t="s">
        <v>663</v>
      </c>
      <c r="H28" s="60" t="s">
        <v>676</v>
      </c>
      <c r="I28" s="34" t="s">
        <v>624</v>
      </c>
      <c r="J28" s="46" t="s">
        <v>614</v>
      </c>
      <c r="K28" s="14" t="s">
        <v>651</v>
      </c>
      <c r="L28" s="35" t="s">
        <v>585</v>
      </c>
      <c r="M28" s="46" t="s">
        <v>738</v>
      </c>
      <c r="N28" s="14"/>
      <c r="O28" s="14"/>
    </row>
    <row r="29" spans="1:17" s="15" customFormat="1">
      <c r="A29" s="8" t="str">
        <f t="shared" si="0"/>
        <v>for this (one) interface or</v>
      </c>
      <c r="B29" s="158" t="s">
        <v>569</v>
      </c>
      <c r="C29" s="22" t="s">
        <v>568</v>
      </c>
      <c r="D29" s="89" t="s">
        <v>573</v>
      </c>
      <c r="E29" s="10" t="s">
        <v>598</v>
      </c>
      <c r="F29" s="48" t="s">
        <v>635</v>
      </c>
      <c r="G29" s="58" t="s">
        <v>664</v>
      </c>
      <c r="H29" s="60" t="s">
        <v>677</v>
      </c>
      <c r="I29" s="34" t="s">
        <v>625</v>
      </c>
      <c r="J29" s="46" t="s">
        <v>615</v>
      </c>
      <c r="K29" s="14" t="s">
        <v>652</v>
      </c>
      <c r="L29" s="11" t="s">
        <v>586</v>
      </c>
      <c r="M29" s="46" t="s">
        <v>739</v>
      </c>
      <c r="N29" s="14"/>
      <c r="O29" s="14"/>
    </row>
    <row r="30" spans="1:17" s="15" customFormat="1">
      <c r="A30" s="8" t="str">
        <f t="shared" si="0"/>
        <v>across several interfaces</v>
      </c>
      <c r="B30" s="158" t="s">
        <v>549</v>
      </c>
      <c r="C30" s="22" t="s">
        <v>550</v>
      </c>
      <c r="D30" s="89" t="s">
        <v>574</v>
      </c>
      <c r="E30" s="10" t="s">
        <v>599</v>
      </c>
      <c r="F30" s="48" t="s">
        <v>644</v>
      </c>
      <c r="G30" s="59" t="s">
        <v>666</v>
      </c>
      <c r="H30" s="60" t="s">
        <v>678</v>
      </c>
      <c r="I30" s="34" t="s">
        <v>626</v>
      </c>
      <c r="J30" s="46" t="s">
        <v>616</v>
      </c>
      <c r="K30" s="14" t="s">
        <v>653</v>
      </c>
      <c r="L30" s="11" t="s">
        <v>587</v>
      </c>
      <c r="M30" s="46" t="s">
        <v>740</v>
      </c>
      <c r="N30" s="14"/>
      <c r="O30" s="14"/>
    </row>
    <row r="31" spans="1:17" s="81" customFormat="1">
      <c r="A31" s="63" t="str">
        <f t="shared" si="0"/>
        <v>yes, for following goods and processes:</v>
      </c>
      <c r="B31" s="158" t="s">
        <v>927</v>
      </c>
      <c r="C31" s="64" t="s">
        <v>928</v>
      </c>
      <c r="D31" s="90" t="s">
        <v>575</v>
      </c>
      <c r="E31" s="64" t="s">
        <v>600</v>
      </c>
      <c r="F31" s="76" t="s">
        <v>775</v>
      </c>
      <c r="G31" s="77" t="s">
        <v>665</v>
      </c>
      <c r="H31" s="60" t="s">
        <v>679</v>
      </c>
      <c r="I31" s="78" t="s">
        <v>872</v>
      </c>
      <c r="J31" s="69" t="s">
        <v>797</v>
      </c>
      <c r="K31" s="79" t="s">
        <v>883</v>
      </c>
      <c r="L31" s="80" t="s">
        <v>806</v>
      </c>
      <c r="M31" s="69" t="s">
        <v>785</v>
      </c>
      <c r="N31" s="79"/>
      <c r="O31" s="79"/>
    </row>
    <row r="32" spans="1:17" s="15" customFormat="1" ht="30.6">
      <c r="A32" s="8" t="str">
        <f t="shared" si="0"/>
        <v>the GHG calculation is basing on data of third parties (e.g. farms)</v>
      </c>
      <c r="B32" s="158" t="s">
        <v>938</v>
      </c>
      <c r="C32" s="22" t="s">
        <v>541</v>
      </c>
      <c r="D32" s="89" t="s">
        <v>576</v>
      </c>
      <c r="E32" s="10" t="s">
        <v>601</v>
      </c>
      <c r="F32" s="48" t="s">
        <v>637</v>
      </c>
      <c r="G32" s="58" t="s">
        <v>667</v>
      </c>
      <c r="H32" s="60" t="s">
        <v>835</v>
      </c>
      <c r="I32" s="34" t="s">
        <v>627</v>
      </c>
      <c r="J32" s="46" t="s">
        <v>617</v>
      </c>
      <c r="K32" s="14" t="s">
        <v>654</v>
      </c>
      <c r="L32" s="11" t="s">
        <v>588</v>
      </c>
      <c r="M32" s="46" t="s">
        <v>701</v>
      </c>
      <c r="N32" s="14"/>
      <c r="O32" s="14"/>
    </row>
    <row r="33" spans="1:17">
      <c r="A33" s="8" t="str">
        <f t="shared" si="0"/>
        <v>Procedure optimisation</v>
      </c>
      <c r="B33" s="8" t="s">
        <v>65</v>
      </c>
      <c r="C33" s="22" t="s">
        <v>66</v>
      </c>
      <c r="D33" s="89" t="s">
        <v>144</v>
      </c>
      <c r="E33" s="10" t="s">
        <v>67</v>
      </c>
      <c r="F33" s="23" t="s">
        <v>238</v>
      </c>
      <c r="G33" s="10" t="s">
        <v>291</v>
      </c>
      <c r="H33" s="26" t="s">
        <v>836</v>
      </c>
      <c r="I33" s="10" t="s">
        <v>352</v>
      </c>
      <c r="J33" s="39" t="s">
        <v>402</v>
      </c>
      <c r="K33" s="49" t="s">
        <v>453</v>
      </c>
      <c r="L33" s="29" t="s">
        <v>504</v>
      </c>
      <c r="M33" s="46" t="s">
        <v>702</v>
      </c>
      <c r="O33" s="9"/>
      <c r="P33" s="9"/>
      <c r="Q33" s="9"/>
    </row>
    <row r="34" spans="1:17" ht="20.399999999999999">
      <c r="A34" s="8" t="str">
        <f t="shared" si="0"/>
        <v>You would like to have a pre-assessment audit.</v>
      </c>
      <c r="B34" s="8" t="s">
        <v>125</v>
      </c>
      <c r="C34" s="22" t="s">
        <v>126</v>
      </c>
      <c r="D34" s="89" t="s">
        <v>68</v>
      </c>
      <c r="E34" s="10" t="s">
        <v>180</v>
      </c>
      <c r="F34" s="23" t="s">
        <v>239</v>
      </c>
      <c r="G34" s="10" t="s">
        <v>292</v>
      </c>
      <c r="H34" s="26" t="s">
        <v>837</v>
      </c>
      <c r="I34" s="10" t="s">
        <v>353</v>
      </c>
      <c r="J34" s="39" t="s">
        <v>403</v>
      </c>
      <c r="K34" s="49" t="s">
        <v>454</v>
      </c>
      <c r="L34" s="29" t="s">
        <v>505</v>
      </c>
      <c r="M34" s="46" t="s">
        <v>703</v>
      </c>
      <c r="O34" s="9"/>
      <c r="P34" s="9"/>
      <c r="Q34" s="9"/>
    </row>
    <row r="35" spans="1:17" ht="20.399999999999999">
      <c r="A35" s="8" t="str">
        <f t="shared" si="0"/>
        <v>The application for certification is filed regarding:</v>
      </c>
      <c r="B35" s="8" t="s">
        <v>61</v>
      </c>
      <c r="C35" s="22" t="s">
        <v>62</v>
      </c>
      <c r="D35" s="89" t="s">
        <v>63</v>
      </c>
      <c r="E35" s="10" t="s">
        <v>64</v>
      </c>
      <c r="F35" s="23" t="s">
        <v>240</v>
      </c>
      <c r="G35" s="10" t="s">
        <v>293</v>
      </c>
      <c r="H35" s="26" t="s">
        <v>838</v>
      </c>
      <c r="I35" s="10" t="s">
        <v>354</v>
      </c>
      <c r="J35" s="39" t="s">
        <v>404</v>
      </c>
      <c r="K35" s="49" t="s">
        <v>455</v>
      </c>
      <c r="L35" s="29" t="s">
        <v>506</v>
      </c>
      <c r="M35" s="46" t="s">
        <v>704</v>
      </c>
      <c r="O35" s="9"/>
      <c r="P35" s="9"/>
      <c r="Q35" s="9"/>
    </row>
    <row r="36" spans="1:17">
      <c r="A36" s="8" t="str">
        <f t="shared" si="0"/>
        <v>grower (agricukture/forestry)</v>
      </c>
      <c r="B36" s="8" t="s">
        <v>917</v>
      </c>
      <c r="C36" s="22" t="s">
        <v>918</v>
      </c>
      <c r="D36" s="89"/>
      <c r="E36" s="10"/>
      <c r="F36" s="23"/>
      <c r="G36" s="10"/>
      <c r="H36" s="26"/>
      <c r="I36" s="10"/>
      <c r="J36" s="39"/>
      <c r="K36" s="49"/>
      <c r="L36" s="29"/>
      <c r="M36" s="46"/>
      <c r="O36" s="9"/>
      <c r="P36" s="9"/>
      <c r="Q36" s="9"/>
    </row>
    <row r="37" spans="1:17" ht="20.399999999999999">
      <c r="A37" s="8" t="str">
        <f t="shared" si="0"/>
        <v>First Gathering Point (agriculture/forestry)</v>
      </c>
      <c r="B37" s="12" t="s">
        <v>915</v>
      </c>
      <c r="C37" s="36" t="s">
        <v>916</v>
      </c>
      <c r="D37" s="89" t="s">
        <v>145</v>
      </c>
      <c r="E37" s="10" t="s">
        <v>181</v>
      </c>
      <c r="F37" s="23" t="s">
        <v>241</v>
      </c>
      <c r="G37" s="57" t="s">
        <v>294</v>
      </c>
      <c r="H37" s="98" t="s">
        <v>839</v>
      </c>
      <c r="I37" s="37" t="s">
        <v>355</v>
      </c>
      <c r="J37" s="39" t="s">
        <v>405</v>
      </c>
      <c r="K37" s="52" t="s">
        <v>456</v>
      </c>
      <c r="L37" s="29" t="s">
        <v>507</v>
      </c>
      <c r="M37" s="46" t="s">
        <v>705</v>
      </c>
      <c r="O37" s="9"/>
      <c r="P37" s="9"/>
      <c r="Q37" s="9"/>
    </row>
    <row r="38" spans="1:17" s="70" customFormat="1">
      <c r="A38" s="63" t="str">
        <f t="shared" si="0"/>
        <v>Collecting Point (waste/residues)</v>
      </c>
      <c r="B38" s="12" t="s">
        <v>770</v>
      </c>
      <c r="C38" s="72" t="s">
        <v>749</v>
      </c>
      <c r="D38" s="90" t="s">
        <v>146</v>
      </c>
      <c r="E38" s="64" t="s">
        <v>182</v>
      </c>
      <c r="F38" s="65" t="s">
        <v>242</v>
      </c>
      <c r="G38" s="73" t="s">
        <v>295</v>
      </c>
      <c r="H38" s="99" t="s">
        <v>97</v>
      </c>
      <c r="I38" s="72" t="s">
        <v>873</v>
      </c>
      <c r="J38" s="66" t="s">
        <v>406</v>
      </c>
      <c r="K38" s="74" t="s">
        <v>884</v>
      </c>
      <c r="L38" s="75" t="s">
        <v>508</v>
      </c>
      <c r="M38" s="69" t="s">
        <v>786</v>
      </c>
      <c r="O38" s="71"/>
      <c r="P38" s="71"/>
      <c r="Q38" s="71"/>
    </row>
    <row r="39" spans="1:17" s="70" customFormat="1">
      <c r="A39" s="63" t="str">
        <f t="shared" si="0"/>
        <v>Storage company</v>
      </c>
      <c r="B39" s="12" t="s">
        <v>771</v>
      </c>
      <c r="C39" s="72" t="s">
        <v>772</v>
      </c>
      <c r="D39" s="90" t="s">
        <v>773</v>
      </c>
      <c r="E39" s="64" t="s">
        <v>183</v>
      </c>
      <c r="F39" s="65" t="s">
        <v>776</v>
      </c>
      <c r="G39" s="73" t="s">
        <v>296</v>
      </c>
      <c r="H39" s="99" t="s">
        <v>122</v>
      </c>
      <c r="I39" s="72" t="s">
        <v>874</v>
      </c>
      <c r="J39" s="66" t="s">
        <v>798</v>
      </c>
      <c r="K39" s="74" t="s">
        <v>885</v>
      </c>
      <c r="L39" s="75" t="s">
        <v>807</v>
      </c>
      <c r="M39" s="69" t="s">
        <v>787</v>
      </c>
      <c r="O39" s="71"/>
      <c r="P39" s="71"/>
      <c r="Q39" s="71"/>
    </row>
    <row r="40" spans="1:17" ht="20.399999999999999">
      <c r="A40" s="8" t="str">
        <f t="shared" si="0"/>
        <v>Processing company</v>
      </c>
      <c r="B40" s="12" t="s">
        <v>75</v>
      </c>
      <c r="C40" s="36" t="s">
        <v>123</v>
      </c>
      <c r="D40" s="89" t="s">
        <v>147</v>
      </c>
      <c r="E40" s="10" t="s">
        <v>184</v>
      </c>
      <c r="F40" s="23" t="s">
        <v>243</v>
      </c>
      <c r="G40" s="57" t="s">
        <v>297</v>
      </c>
      <c r="H40" s="98" t="s">
        <v>123</v>
      </c>
      <c r="I40" s="37" t="s">
        <v>356</v>
      </c>
      <c r="J40" s="39" t="s">
        <v>407</v>
      </c>
      <c r="K40" s="52" t="s">
        <v>457</v>
      </c>
      <c r="L40" s="28" t="s">
        <v>509</v>
      </c>
      <c r="M40" s="46" t="s">
        <v>706</v>
      </c>
      <c r="O40" s="9"/>
      <c r="P40" s="9"/>
      <c r="Q40" s="9"/>
    </row>
    <row r="41" spans="1:17" ht="25.5" customHeight="1">
      <c r="A41" s="8" t="str">
        <f t="shared" si="0"/>
        <v>conversion units (electricity / heat generation)</v>
      </c>
      <c r="B41" s="12" t="s">
        <v>939</v>
      </c>
      <c r="C41" s="36" t="s">
        <v>940</v>
      </c>
      <c r="D41" s="89"/>
      <c r="E41" s="10"/>
      <c r="F41" s="23"/>
      <c r="G41" s="57"/>
      <c r="H41" s="98"/>
      <c r="I41" s="37"/>
      <c r="J41" s="39"/>
      <c r="K41" s="52"/>
      <c r="L41" s="28"/>
      <c r="M41" s="46"/>
      <c r="O41" s="9"/>
      <c r="P41" s="9"/>
      <c r="Q41" s="9"/>
    </row>
    <row r="42" spans="1:17">
      <c r="A42" s="8" t="str">
        <f t="shared" si="0"/>
        <v>Trader</v>
      </c>
      <c r="B42" s="8" t="s">
        <v>76</v>
      </c>
      <c r="C42" s="22" t="s">
        <v>124</v>
      </c>
      <c r="D42" s="89" t="s">
        <v>148</v>
      </c>
      <c r="E42" s="10" t="s">
        <v>185</v>
      </c>
      <c r="F42" s="23" t="s">
        <v>244</v>
      </c>
      <c r="G42" s="10" t="s">
        <v>124</v>
      </c>
      <c r="H42" s="31" t="s">
        <v>124</v>
      </c>
      <c r="I42" s="10" t="s">
        <v>124</v>
      </c>
      <c r="J42" s="39" t="s">
        <v>408</v>
      </c>
      <c r="K42" s="49" t="s">
        <v>458</v>
      </c>
      <c r="L42" s="28" t="s">
        <v>124</v>
      </c>
      <c r="M42" s="46" t="s">
        <v>707</v>
      </c>
      <c r="O42" s="9"/>
      <c r="P42" s="9"/>
      <c r="Q42" s="9"/>
    </row>
    <row r="43" spans="1:17" s="15" customFormat="1">
      <c r="A43" s="8" t="str">
        <f t="shared" si="0"/>
        <v>free text</v>
      </c>
      <c r="B43" s="158" t="s">
        <v>542</v>
      </c>
      <c r="C43" s="22" t="s">
        <v>543</v>
      </c>
      <c r="D43" s="89" t="s">
        <v>577</v>
      </c>
      <c r="E43" s="10" t="s">
        <v>602</v>
      </c>
      <c r="F43" s="48" t="s">
        <v>638</v>
      </c>
      <c r="G43" s="58" t="s">
        <v>668</v>
      </c>
      <c r="H43" s="31" t="s">
        <v>609</v>
      </c>
      <c r="I43" s="10" t="s">
        <v>628</v>
      </c>
      <c r="J43" s="46" t="s">
        <v>683</v>
      </c>
      <c r="K43" s="50" t="s">
        <v>655</v>
      </c>
      <c r="L43" s="28" t="s">
        <v>589</v>
      </c>
      <c r="M43" s="46" t="s">
        <v>741</v>
      </c>
      <c r="O43" s="14"/>
      <c r="P43" s="14"/>
      <c r="Q43" s="14"/>
    </row>
    <row r="44" spans="1:17" s="15" customFormat="1">
      <c r="A44" s="8" t="str">
        <f t="shared" si="0"/>
        <v>company structure</v>
      </c>
      <c r="B44" s="158" t="s">
        <v>544</v>
      </c>
      <c r="C44" s="22" t="s">
        <v>545</v>
      </c>
      <c r="D44" s="89" t="s">
        <v>578</v>
      </c>
      <c r="E44" s="10" t="s">
        <v>603</v>
      </c>
      <c r="F44" s="48" t="s">
        <v>639</v>
      </c>
      <c r="G44" s="58" t="s">
        <v>669</v>
      </c>
      <c r="H44" s="31" t="s">
        <v>610</v>
      </c>
      <c r="I44" s="10" t="s">
        <v>629</v>
      </c>
      <c r="J44" s="46" t="s">
        <v>618</v>
      </c>
      <c r="K44" s="50" t="s">
        <v>656</v>
      </c>
      <c r="L44" s="28" t="s">
        <v>590</v>
      </c>
      <c r="M44" s="46" t="s">
        <v>708</v>
      </c>
      <c r="O44" s="14"/>
      <c r="P44" s="14"/>
      <c r="Q44" s="14"/>
    </row>
    <row r="45" spans="1:17">
      <c r="A45" s="8" t="str">
        <f t="shared" si="0"/>
        <v>number of locations:</v>
      </c>
      <c r="B45" s="8" t="s">
        <v>85</v>
      </c>
      <c r="C45" s="22" t="s">
        <v>98</v>
      </c>
      <c r="D45" s="89" t="s">
        <v>156</v>
      </c>
      <c r="E45" s="10" t="s">
        <v>186</v>
      </c>
      <c r="F45" s="23" t="s">
        <v>245</v>
      </c>
      <c r="G45" s="10" t="s">
        <v>298</v>
      </c>
      <c r="H45" s="26" t="s">
        <v>840</v>
      </c>
      <c r="I45" s="10" t="s">
        <v>357</v>
      </c>
      <c r="J45" s="39" t="s">
        <v>409</v>
      </c>
      <c r="K45" s="49" t="s">
        <v>459</v>
      </c>
      <c r="L45" s="28" t="s">
        <v>510</v>
      </c>
      <c r="M45" s="46" t="s">
        <v>709</v>
      </c>
      <c r="O45" s="9"/>
      <c r="P45" s="9"/>
      <c r="Q45" s="9"/>
    </row>
    <row r="46" spans="1:17">
      <c r="A46" s="8" t="str">
        <f t="shared" si="0"/>
        <v>Description of the company</v>
      </c>
      <c r="B46" s="8" t="s">
        <v>130</v>
      </c>
      <c r="C46" s="22" t="s">
        <v>131</v>
      </c>
      <c r="D46" s="89" t="s">
        <v>136</v>
      </c>
      <c r="E46" s="10" t="s">
        <v>137</v>
      </c>
      <c r="F46" s="23" t="s">
        <v>246</v>
      </c>
      <c r="G46" s="10" t="s">
        <v>299</v>
      </c>
      <c r="H46" s="26" t="s">
        <v>841</v>
      </c>
      <c r="I46" s="10" t="s">
        <v>358</v>
      </c>
      <c r="J46" s="39" t="s">
        <v>410</v>
      </c>
      <c r="K46" s="49" t="s">
        <v>460</v>
      </c>
      <c r="L46" s="29" t="s">
        <v>511</v>
      </c>
      <c r="M46" s="46" t="s">
        <v>710</v>
      </c>
      <c r="O46" s="9"/>
      <c r="P46" s="9"/>
      <c r="Q46" s="9"/>
    </row>
    <row r="47" spans="1:17" ht="26.4">
      <c r="A47" s="8" t="str">
        <f t="shared" si="0"/>
        <v>All activities are directly executed by the applying company.</v>
      </c>
      <c r="B47" s="8" t="s">
        <v>120</v>
      </c>
      <c r="C47" s="22" t="s">
        <v>121</v>
      </c>
      <c r="D47" s="89" t="s">
        <v>149</v>
      </c>
      <c r="E47" s="10" t="s">
        <v>187</v>
      </c>
      <c r="F47" s="23" t="s">
        <v>247</v>
      </c>
      <c r="G47" s="10" t="s">
        <v>300</v>
      </c>
      <c r="H47" s="26" t="s">
        <v>842</v>
      </c>
      <c r="I47" s="10" t="s">
        <v>359</v>
      </c>
      <c r="J47" s="39" t="s">
        <v>411</v>
      </c>
      <c r="K47" s="49" t="s">
        <v>461</v>
      </c>
      <c r="L47" s="28" t="s">
        <v>512</v>
      </c>
      <c r="M47" s="46" t="s">
        <v>711</v>
      </c>
      <c r="O47" s="9"/>
      <c r="P47" s="9"/>
      <c r="Q47" s="9"/>
    </row>
    <row r="48" spans="1:17" ht="30.6">
      <c r="A48" s="8" t="str">
        <f t="shared" si="0"/>
        <v>Parts of the above mentioned activities are done by different legal entities of same company.</v>
      </c>
      <c r="B48" s="8" t="s">
        <v>77</v>
      </c>
      <c r="C48" s="22" t="s">
        <v>119</v>
      </c>
      <c r="D48" s="89" t="s">
        <v>150</v>
      </c>
      <c r="E48" s="10" t="s">
        <v>188</v>
      </c>
      <c r="F48" s="23" t="s">
        <v>248</v>
      </c>
      <c r="G48" s="10" t="s">
        <v>301</v>
      </c>
      <c r="H48" s="26" t="s">
        <v>843</v>
      </c>
      <c r="I48" s="10" t="s">
        <v>360</v>
      </c>
      <c r="J48" s="39" t="s">
        <v>412</v>
      </c>
      <c r="K48" s="49" t="s">
        <v>462</v>
      </c>
      <c r="L48" s="28" t="s">
        <v>513</v>
      </c>
      <c r="M48" s="46" t="s">
        <v>712</v>
      </c>
      <c r="O48" s="9"/>
      <c r="P48" s="9"/>
      <c r="Q48" s="9"/>
    </row>
    <row r="49" spans="1:17" ht="52.8">
      <c r="A49" s="8" t="str">
        <f t="shared" si="0"/>
        <v>Please describe how the other legal entities are involved (e.g. if your company is part of a holding and technic or manpower is internally provided as service)</v>
      </c>
      <c r="B49" s="8" t="s">
        <v>91</v>
      </c>
      <c r="C49" s="22" t="s">
        <v>110</v>
      </c>
      <c r="D49" s="89" t="s">
        <v>151</v>
      </c>
      <c r="E49" s="10" t="s">
        <v>189</v>
      </c>
      <c r="F49" s="23" t="s">
        <v>249</v>
      </c>
      <c r="G49" s="10" t="s">
        <v>302</v>
      </c>
      <c r="H49" s="26" t="s">
        <v>844</v>
      </c>
      <c r="I49" s="10" t="s">
        <v>361</v>
      </c>
      <c r="J49" s="39" t="s">
        <v>413</v>
      </c>
      <c r="K49" s="49" t="s">
        <v>463</v>
      </c>
      <c r="L49" s="28" t="s">
        <v>514</v>
      </c>
      <c r="M49" s="46" t="s">
        <v>713</v>
      </c>
      <c r="O49" s="9"/>
      <c r="P49" s="9"/>
      <c r="Q49" s="9"/>
    </row>
    <row r="50" spans="1:17" ht="26.4">
      <c r="A50" s="8" t="str">
        <f t="shared" si="0"/>
        <v>Parts of the above mentioned activities are conducted by third parties.</v>
      </c>
      <c r="B50" s="8" t="s">
        <v>87</v>
      </c>
      <c r="C50" s="22" t="s">
        <v>118</v>
      </c>
      <c r="D50" s="89" t="s">
        <v>152</v>
      </c>
      <c r="E50" s="10" t="s">
        <v>190</v>
      </c>
      <c r="F50" s="23" t="s">
        <v>250</v>
      </c>
      <c r="G50" s="10" t="s">
        <v>303</v>
      </c>
      <c r="H50" s="26" t="s">
        <v>845</v>
      </c>
      <c r="I50" s="10" t="s">
        <v>362</v>
      </c>
      <c r="J50" s="39" t="s">
        <v>414</v>
      </c>
      <c r="K50" s="49" t="s">
        <v>464</v>
      </c>
      <c r="L50" s="28" t="s">
        <v>515</v>
      </c>
      <c r="M50" s="46" t="s">
        <v>742</v>
      </c>
      <c r="O50" s="9"/>
      <c r="P50" s="9"/>
      <c r="Q50" s="9"/>
    </row>
    <row r="51" spans="1:17" ht="40.799999999999997">
      <c r="A51" s="8" t="str">
        <f t="shared" si="0"/>
        <v>Please describe how the subcontractors are involved / type of business / function.</v>
      </c>
      <c r="B51" s="8" t="s">
        <v>88</v>
      </c>
      <c r="C51" s="22" t="s">
        <v>117</v>
      </c>
      <c r="D51" s="89" t="s">
        <v>153</v>
      </c>
      <c r="E51" s="10" t="s">
        <v>191</v>
      </c>
      <c r="F51" s="23" t="s">
        <v>251</v>
      </c>
      <c r="G51" s="10" t="s">
        <v>304</v>
      </c>
      <c r="H51" s="26" t="s">
        <v>846</v>
      </c>
      <c r="I51" s="10" t="s">
        <v>363</v>
      </c>
      <c r="J51" s="39" t="s">
        <v>415</v>
      </c>
      <c r="K51" s="49" t="s">
        <v>465</v>
      </c>
      <c r="L51" s="28" t="s">
        <v>516</v>
      </c>
      <c r="M51" s="46" t="s">
        <v>714</v>
      </c>
      <c r="O51" s="9"/>
      <c r="P51" s="9"/>
      <c r="Q51" s="9"/>
    </row>
    <row r="52" spans="1:17">
      <c r="A52" s="8" t="str">
        <f t="shared" si="0"/>
        <v>Company departments</v>
      </c>
      <c r="B52" s="8" t="s">
        <v>128</v>
      </c>
      <c r="C52" s="22" t="s">
        <v>129</v>
      </c>
      <c r="D52" s="89" t="s">
        <v>132</v>
      </c>
      <c r="E52" s="10" t="s">
        <v>133</v>
      </c>
      <c r="F52" s="23" t="s">
        <v>252</v>
      </c>
      <c r="G52" s="10" t="s">
        <v>305</v>
      </c>
      <c r="H52" s="26" t="s">
        <v>847</v>
      </c>
      <c r="I52" s="10" t="s">
        <v>364</v>
      </c>
      <c r="J52" s="39" t="s">
        <v>416</v>
      </c>
      <c r="K52" s="49" t="s">
        <v>466</v>
      </c>
      <c r="L52" s="29" t="s">
        <v>517</v>
      </c>
      <c r="M52" s="46" t="s">
        <v>715</v>
      </c>
      <c r="O52" s="9"/>
      <c r="P52" s="9"/>
      <c r="Q52" s="9"/>
    </row>
    <row r="53" spans="1:17" s="70" customFormat="1" ht="33.75" customHeight="1">
      <c r="A53" s="63" t="str">
        <f t="shared" si="0"/>
        <v>Please list here your company departments (e.g. collecting point, administration, processing and so on)</v>
      </c>
      <c r="B53" s="8" t="s">
        <v>941</v>
      </c>
      <c r="C53" s="64" t="s">
        <v>942</v>
      </c>
      <c r="D53" s="90" t="s">
        <v>154</v>
      </c>
      <c r="E53" s="64" t="s">
        <v>192</v>
      </c>
      <c r="F53" s="65" t="s">
        <v>777</v>
      </c>
      <c r="G53" s="64" t="s">
        <v>306</v>
      </c>
      <c r="H53" s="97" t="s">
        <v>848</v>
      </c>
      <c r="I53" s="64" t="s">
        <v>875</v>
      </c>
      <c r="J53" s="66" t="s">
        <v>799</v>
      </c>
      <c r="K53" s="67" t="s">
        <v>886</v>
      </c>
      <c r="L53" s="75" t="s">
        <v>518</v>
      </c>
      <c r="M53" s="69" t="s">
        <v>788</v>
      </c>
      <c r="O53" s="71"/>
      <c r="P53" s="71"/>
      <c r="Q53" s="71"/>
    </row>
    <row r="54" spans="1:17">
      <c r="A54" s="8">
        <f t="shared" si="0"/>
        <v>0</v>
      </c>
      <c r="B54" s="8"/>
      <c r="C54" s="22"/>
      <c r="D54" s="89"/>
      <c r="E54" s="10"/>
      <c r="F54" s="23"/>
      <c r="G54" s="10"/>
      <c r="H54" s="26"/>
      <c r="I54" s="10"/>
      <c r="J54" s="39"/>
      <c r="K54" s="49"/>
      <c r="L54" s="29"/>
      <c r="O54" s="9"/>
      <c r="P54" s="9"/>
      <c r="Q54" s="9"/>
    </row>
    <row r="55" spans="1:17" ht="30.6">
      <c r="A55" s="8" t="str">
        <f t="shared" si="0"/>
        <v>if applicable: please shortly describe the travel time between the locations</v>
      </c>
      <c r="B55" s="159" t="s">
        <v>89</v>
      </c>
      <c r="C55" s="38" t="s">
        <v>99</v>
      </c>
      <c r="D55" s="89" t="s">
        <v>155</v>
      </c>
      <c r="E55" s="10" t="s">
        <v>193</v>
      </c>
      <c r="F55" s="23" t="s">
        <v>253</v>
      </c>
      <c r="G55" s="39" t="s">
        <v>307</v>
      </c>
      <c r="H55" s="26" t="s">
        <v>849</v>
      </c>
      <c r="I55" s="39" t="s">
        <v>365</v>
      </c>
      <c r="J55" s="39" t="s">
        <v>417</v>
      </c>
      <c r="K55" s="53" t="s">
        <v>467</v>
      </c>
      <c r="L55" s="28" t="s">
        <v>519</v>
      </c>
      <c r="M55" s="46" t="s">
        <v>743</v>
      </c>
      <c r="O55" s="9"/>
      <c r="P55" s="9"/>
      <c r="Q55" s="9"/>
    </row>
    <row r="56" spans="1:17" ht="14.4">
      <c r="A56" s="8">
        <f t="shared" si="0"/>
        <v>0</v>
      </c>
      <c r="B56" s="9"/>
      <c r="C56" s="40"/>
      <c r="D56" s="91"/>
      <c r="E56" s="17"/>
      <c r="F56" s="23"/>
      <c r="G56" s="46"/>
      <c r="H56" s="26"/>
      <c r="I56" s="17"/>
      <c r="J56" s="39"/>
      <c r="K56" s="54"/>
      <c r="L56" s="29"/>
      <c r="M56" s="46"/>
      <c r="O56" s="9"/>
      <c r="P56" s="9"/>
      <c r="Q56" s="9"/>
    </row>
    <row r="57" spans="1:17" s="70" customFormat="1" ht="20.399999999999999">
      <c r="A57" s="63" t="str">
        <f t="shared" si="0"/>
        <v>For agraricultural first gathering points:</v>
      </c>
      <c r="B57" s="9" t="s">
        <v>943</v>
      </c>
      <c r="C57" s="64" t="s">
        <v>766</v>
      </c>
      <c r="D57" s="90" t="s">
        <v>157</v>
      </c>
      <c r="E57" s="82" t="s">
        <v>194</v>
      </c>
      <c r="F57" s="65" t="s">
        <v>778</v>
      </c>
      <c r="G57" s="64" t="s">
        <v>308</v>
      </c>
      <c r="H57" s="97" t="s">
        <v>850</v>
      </c>
      <c r="I57" s="64" t="s">
        <v>876</v>
      </c>
      <c r="J57" s="66" t="s">
        <v>418</v>
      </c>
      <c r="K57" s="86" t="s">
        <v>887</v>
      </c>
      <c r="L57" s="75" t="s">
        <v>808</v>
      </c>
      <c r="M57" s="69" t="s">
        <v>789</v>
      </c>
      <c r="O57" s="71"/>
      <c r="P57" s="71"/>
      <c r="Q57" s="71"/>
    </row>
    <row r="58" spans="1:17" ht="20.399999999999999">
      <c r="A58" s="8" t="str">
        <f t="shared" si="0"/>
        <v>number of pre-supplier (agraric, forestal)</v>
      </c>
      <c r="B58" s="8" t="s">
        <v>944</v>
      </c>
      <c r="C58" s="22" t="s">
        <v>945</v>
      </c>
      <c r="D58" s="89" t="s">
        <v>177</v>
      </c>
      <c r="E58" s="10" t="s">
        <v>195</v>
      </c>
      <c r="F58" s="23" t="s">
        <v>254</v>
      </c>
      <c r="G58" s="10" t="s">
        <v>309</v>
      </c>
      <c r="H58" s="26" t="s">
        <v>851</v>
      </c>
      <c r="I58" s="10" t="s">
        <v>366</v>
      </c>
      <c r="J58" s="39" t="s">
        <v>419</v>
      </c>
      <c r="K58" s="49" t="s">
        <v>468</v>
      </c>
      <c r="L58" s="28" t="s">
        <v>520</v>
      </c>
      <c r="M58" s="46" t="s">
        <v>716</v>
      </c>
      <c r="O58" s="9"/>
      <c r="P58" s="9"/>
      <c r="Q58" s="9"/>
    </row>
    <row r="59" spans="1:17" s="15" customFormat="1" ht="20.399999999999999">
      <c r="A59" s="8" t="str">
        <f t="shared" si="0"/>
        <v>location of supplying sites (country, region)</v>
      </c>
      <c r="B59" s="10" t="s">
        <v>947</v>
      </c>
      <c r="C59" s="22" t="s">
        <v>946</v>
      </c>
      <c r="D59" s="89" t="s">
        <v>579</v>
      </c>
      <c r="E59" s="10" t="s">
        <v>604</v>
      </c>
      <c r="F59" s="48" t="s">
        <v>640</v>
      </c>
      <c r="G59" s="58" t="s">
        <v>670</v>
      </c>
      <c r="H59" s="31" t="s">
        <v>645</v>
      </c>
      <c r="I59" s="34" t="s">
        <v>630</v>
      </c>
      <c r="J59" s="46" t="s">
        <v>619</v>
      </c>
      <c r="K59" s="14" t="s">
        <v>657</v>
      </c>
      <c r="L59" s="11" t="s">
        <v>591</v>
      </c>
      <c r="M59" s="46" t="s">
        <v>717</v>
      </c>
      <c r="N59" s="14"/>
      <c r="O59" s="14"/>
    </row>
    <row r="60" spans="1:17" s="15" customFormat="1" ht="33.75" customHeight="1">
      <c r="A60" s="8" t="str">
        <f t="shared" si="0"/>
        <v>The exact data of location are nown and/or available.</v>
      </c>
      <c r="B60" s="10" t="s">
        <v>952</v>
      </c>
      <c r="C60" s="22" t="s">
        <v>953</v>
      </c>
      <c r="D60" s="89" t="s">
        <v>580</v>
      </c>
      <c r="E60" s="10" t="s">
        <v>605</v>
      </c>
      <c r="F60" s="48" t="s">
        <v>641</v>
      </c>
      <c r="G60" s="58" t="s">
        <v>671</v>
      </c>
      <c r="H60" s="31" t="s">
        <v>646</v>
      </c>
      <c r="I60" s="34" t="s">
        <v>631</v>
      </c>
      <c r="J60" s="46" t="s">
        <v>620</v>
      </c>
      <c r="K60" s="14" t="s">
        <v>658</v>
      </c>
      <c r="L60" s="35" t="s">
        <v>592</v>
      </c>
      <c r="M60" s="46" t="s">
        <v>718</v>
      </c>
      <c r="N60" s="14"/>
      <c r="O60" s="14"/>
    </row>
    <row r="61" spans="1:17" s="15" customFormat="1">
      <c r="A61" s="8">
        <f t="shared" si="0"/>
        <v>0</v>
      </c>
      <c r="B61" s="10"/>
      <c r="C61" s="22"/>
      <c r="D61" s="89"/>
      <c r="E61" s="10"/>
      <c r="F61" s="23"/>
      <c r="G61" s="10"/>
      <c r="H61" s="31"/>
      <c r="I61" s="34"/>
      <c r="J61" s="46"/>
      <c r="K61" s="14"/>
      <c r="L61" s="11"/>
      <c r="M61" s="46"/>
      <c r="N61" s="14"/>
      <c r="O61" s="14"/>
    </row>
    <row r="62" spans="1:17" s="15" customFormat="1" ht="30.6">
      <c r="A62" s="8" t="str">
        <f t="shared" si="0"/>
        <v>All agricultural supplier demonstrably participate in cross compliance.</v>
      </c>
      <c r="B62" s="10" t="s">
        <v>950</v>
      </c>
      <c r="C62" s="22" t="s">
        <v>951</v>
      </c>
      <c r="D62" s="89" t="s">
        <v>581</v>
      </c>
      <c r="E62" s="10" t="s">
        <v>606</v>
      </c>
      <c r="F62" s="48" t="s">
        <v>642</v>
      </c>
      <c r="G62" s="58" t="s">
        <v>672</v>
      </c>
      <c r="H62" s="41" t="s">
        <v>647</v>
      </c>
      <c r="I62" s="34" t="s">
        <v>632</v>
      </c>
      <c r="J62" s="46" t="s">
        <v>621</v>
      </c>
      <c r="K62" s="14" t="s">
        <v>659</v>
      </c>
      <c r="L62" s="11" t="s">
        <v>593</v>
      </c>
      <c r="M62" s="46" t="s">
        <v>719</v>
      </c>
      <c r="N62" s="14"/>
      <c r="O62" s="14"/>
    </row>
    <row r="63" spans="1:17" s="15" customFormat="1">
      <c r="A63" s="8">
        <f t="shared" si="0"/>
        <v>0</v>
      </c>
      <c r="B63" s="10" t="s">
        <v>769</v>
      </c>
      <c r="C63" s="22"/>
      <c r="D63" s="89"/>
      <c r="E63" s="10"/>
      <c r="F63" s="48"/>
      <c r="G63" s="58"/>
      <c r="H63" s="41"/>
      <c r="I63" s="34"/>
      <c r="J63" s="46"/>
      <c r="K63" s="14"/>
      <c r="L63" s="11"/>
      <c r="M63" s="46"/>
      <c r="N63" s="14"/>
      <c r="O63" s="14"/>
    </row>
    <row r="64" spans="1:17" ht="21">
      <c r="A64" s="8" t="str">
        <f t="shared" si="0"/>
        <v>number of pre-supplier (points of origin of waste/residues)</v>
      </c>
      <c r="B64" s="13" t="s">
        <v>86</v>
      </c>
      <c r="C64" s="22" t="s">
        <v>100</v>
      </c>
      <c r="D64" s="92" t="s">
        <v>178</v>
      </c>
      <c r="E64" s="17" t="s">
        <v>196</v>
      </c>
      <c r="F64" s="23" t="s">
        <v>255</v>
      </c>
      <c r="G64" s="10" t="s">
        <v>310</v>
      </c>
      <c r="H64" s="26" t="s">
        <v>852</v>
      </c>
      <c r="I64" s="10" t="s">
        <v>367</v>
      </c>
      <c r="J64" s="39" t="s">
        <v>420</v>
      </c>
      <c r="K64" s="55" t="s">
        <v>469</v>
      </c>
      <c r="L64" s="28" t="s">
        <v>521</v>
      </c>
      <c r="M64" s="46" t="s">
        <v>720</v>
      </c>
      <c r="O64" s="9"/>
      <c r="P64" s="9"/>
      <c r="Q64" s="9"/>
    </row>
    <row r="65" spans="1:17" s="85" customFormat="1" ht="30.6">
      <c r="A65" s="63" t="str">
        <f t="shared" ref="A65:A87" si="1">CHOOSE($O$1,B65,C65,D65,E65,F65,G65,H65,I65,J65,K65,L65,M65)</f>
        <v>thereof supplier generating  more  than  10 tons of a waste / residue  per month (120 t / year)</v>
      </c>
      <c r="B65" s="39" t="s">
        <v>768</v>
      </c>
      <c r="C65" s="66" t="s">
        <v>767</v>
      </c>
      <c r="D65" s="93" t="s">
        <v>332</v>
      </c>
      <c r="E65" s="82" t="s">
        <v>333</v>
      </c>
      <c r="F65" s="83" t="s">
        <v>779</v>
      </c>
      <c r="G65" s="77" t="s">
        <v>673</v>
      </c>
      <c r="H65" s="100" t="s">
        <v>853</v>
      </c>
      <c r="I65" s="66" t="s">
        <v>877</v>
      </c>
      <c r="J65" s="66" t="s">
        <v>681</v>
      </c>
      <c r="K65" s="84" t="s">
        <v>888</v>
      </c>
      <c r="L65" s="68" t="s">
        <v>809</v>
      </c>
      <c r="M65" s="69" t="s">
        <v>790</v>
      </c>
      <c r="O65" s="79"/>
      <c r="P65" s="79"/>
      <c r="Q65" s="79"/>
    </row>
    <row r="66" spans="1:17" s="85" customFormat="1">
      <c r="A66" s="63" t="str">
        <f t="shared" si="1"/>
        <v>for processing and conversion units</v>
      </c>
      <c r="B66" s="39" t="s">
        <v>948</v>
      </c>
      <c r="C66" s="66" t="s">
        <v>949</v>
      </c>
      <c r="D66" s="93"/>
      <c r="E66" s="82"/>
      <c r="F66" s="83" t="s">
        <v>780</v>
      </c>
      <c r="G66" s="77"/>
      <c r="H66" s="100" t="s">
        <v>854</v>
      </c>
      <c r="I66" s="82" t="s">
        <v>878</v>
      </c>
      <c r="J66" s="66" t="s">
        <v>800</v>
      </c>
      <c r="K66" s="84" t="s">
        <v>889</v>
      </c>
      <c r="L66" s="68" t="s">
        <v>810</v>
      </c>
      <c r="M66" s="69" t="s">
        <v>791</v>
      </c>
      <c r="O66" s="79"/>
      <c r="P66" s="79"/>
      <c r="Q66" s="79"/>
    </row>
    <row r="67" spans="1:17" s="85" customFormat="1">
      <c r="A67" s="63" t="str">
        <f t="shared" si="1"/>
        <v>date of inital operation</v>
      </c>
      <c r="B67" s="39" t="s">
        <v>764</v>
      </c>
      <c r="C67" s="66" t="s">
        <v>765</v>
      </c>
      <c r="D67" s="93"/>
      <c r="E67" s="82"/>
      <c r="F67" s="83" t="s">
        <v>781</v>
      </c>
      <c r="G67" s="77"/>
      <c r="H67" s="100" t="s">
        <v>855</v>
      </c>
      <c r="I67" s="82" t="s">
        <v>879</v>
      </c>
      <c r="J67" s="66" t="s">
        <v>801</v>
      </c>
      <c r="K67" s="84" t="s">
        <v>890</v>
      </c>
      <c r="L67" s="68" t="s">
        <v>811</v>
      </c>
      <c r="M67" s="69" t="s">
        <v>792</v>
      </c>
      <c r="O67" s="79"/>
      <c r="P67" s="79"/>
      <c r="Q67" s="79"/>
    </row>
    <row r="68" spans="1:17">
      <c r="A68" s="8" t="str">
        <f t="shared" si="1"/>
        <v>Name of operational unit</v>
      </c>
      <c r="B68" s="8" t="s">
        <v>90</v>
      </c>
      <c r="C68" s="22" t="s">
        <v>101</v>
      </c>
      <c r="D68" s="89" t="s">
        <v>158</v>
      </c>
      <c r="E68" s="10" t="s">
        <v>197</v>
      </c>
      <c r="F68" s="23" t="s">
        <v>256</v>
      </c>
      <c r="G68" s="10" t="s">
        <v>311</v>
      </c>
      <c r="H68" s="26" t="s">
        <v>856</v>
      </c>
      <c r="I68" s="10" t="s">
        <v>368</v>
      </c>
      <c r="J68" s="39" t="s">
        <v>421</v>
      </c>
      <c r="K68" s="49" t="s">
        <v>470</v>
      </c>
      <c r="L68" s="29" t="s">
        <v>522</v>
      </c>
      <c r="M68" s="46" t="s">
        <v>721</v>
      </c>
      <c r="O68" s="9"/>
      <c r="P68" s="9"/>
      <c r="Q68" s="9"/>
    </row>
    <row r="69" spans="1:17">
      <c r="A69" s="8" t="str">
        <f t="shared" si="1"/>
        <v>Location</v>
      </c>
      <c r="B69" s="8" t="s">
        <v>69</v>
      </c>
      <c r="C69" s="22" t="s">
        <v>70</v>
      </c>
      <c r="D69" s="89" t="s">
        <v>159</v>
      </c>
      <c r="E69" s="10" t="s">
        <v>198</v>
      </c>
      <c r="F69" s="23" t="s">
        <v>257</v>
      </c>
      <c r="G69" s="10" t="s">
        <v>312</v>
      </c>
      <c r="H69" s="26" t="s">
        <v>857</v>
      </c>
      <c r="I69" s="10" t="s">
        <v>369</v>
      </c>
      <c r="J69" s="39" t="s">
        <v>422</v>
      </c>
      <c r="K69" s="49" t="s">
        <v>471</v>
      </c>
      <c r="L69" s="29" t="s">
        <v>523</v>
      </c>
      <c r="M69" s="46" t="s">
        <v>722</v>
      </c>
      <c r="O69" s="9"/>
      <c r="P69" s="9"/>
      <c r="Q69" s="9"/>
    </row>
    <row r="70" spans="1:17">
      <c r="A70" s="8" t="str">
        <f t="shared" si="1"/>
        <v xml:space="preserve">Function(s) </v>
      </c>
      <c r="B70" s="8" t="s">
        <v>71</v>
      </c>
      <c r="C70" s="22" t="s">
        <v>72</v>
      </c>
      <c r="D70" s="89" t="s">
        <v>160</v>
      </c>
      <c r="E70" s="10" t="s">
        <v>199</v>
      </c>
      <c r="F70" s="23" t="s">
        <v>258</v>
      </c>
      <c r="G70" s="10" t="s">
        <v>313</v>
      </c>
      <c r="H70" s="26" t="s">
        <v>858</v>
      </c>
      <c r="I70" s="10" t="s">
        <v>370</v>
      </c>
      <c r="J70" s="39" t="s">
        <v>423</v>
      </c>
      <c r="K70" s="49" t="s">
        <v>472</v>
      </c>
      <c r="L70" s="29" t="s">
        <v>524</v>
      </c>
      <c r="M70" s="46" t="s">
        <v>723</v>
      </c>
      <c r="O70" s="9"/>
      <c r="P70" s="9"/>
      <c r="Q70" s="9"/>
    </row>
    <row r="71" spans="1:17" ht="14.4">
      <c r="A71" s="8" t="str">
        <f t="shared" si="1"/>
        <v>Flow of goods</v>
      </c>
      <c r="B71" s="8" t="s">
        <v>80</v>
      </c>
      <c r="C71" s="22" t="s">
        <v>111</v>
      </c>
      <c r="D71" s="89" t="s">
        <v>161</v>
      </c>
      <c r="E71" s="10" t="s">
        <v>200</v>
      </c>
      <c r="F71" s="23" t="s">
        <v>259</v>
      </c>
      <c r="G71" s="10" t="s">
        <v>314</v>
      </c>
      <c r="H71" s="26" t="s">
        <v>859</v>
      </c>
      <c r="I71" s="10" t="s">
        <v>371</v>
      </c>
      <c r="J71" s="39" t="s">
        <v>424</v>
      </c>
      <c r="K71" s="54" t="s">
        <v>473</v>
      </c>
      <c r="L71" s="29" t="s">
        <v>525</v>
      </c>
      <c r="M71" s="46" t="s">
        <v>744</v>
      </c>
      <c r="O71" s="9"/>
      <c r="P71" s="9"/>
      <c r="Q71" s="9"/>
    </row>
    <row r="72" spans="1:17" ht="40.799999999999997">
      <c r="A72" s="8" t="str">
        <f t="shared" si="1"/>
        <v>Please list the goods receiving (raw material) and goods issuing (products) that are relevant for sustainability certification.</v>
      </c>
      <c r="B72" s="8" t="s">
        <v>81</v>
      </c>
      <c r="C72" s="22" t="s">
        <v>102</v>
      </c>
      <c r="D72" s="89" t="s">
        <v>162</v>
      </c>
      <c r="E72" s="10" t="s">
        <v>201</v>
      </c>
      <c r="F72" s="23" t="s">
        <v>260</v>
      </c>
      <c r="G72" s="10" t="s">
        <v>315</v>
      </c>
      <c r="H72" s="26" t="s">
        <v>860</v>
      </c>
      <c r="I72" s="10" t="s">
        <v>372</v>
      </c>
      <c r="J72" s="39" t="s">
        <v>802</v>
      </c>
      <c r="K72" s="49" t="s">
        <v>474</v>
      </c>
      <c r="L72" s="28" t="s">
        <v>526</v>
      </c>
      <c r="M72" s="46" t="s">
        <v>734</v>
      </c>
      <c r="O72" s="9"/>
      <c r="P72" s="9"/>
      <c r="Q72" s="9"/>
    </row>
    <row r="73" spans="1:17">
      <c r="A73" s="8" t="str">
        <f t="shared" si="1"/>
        <v>goods receipt</v>
      </c>
      <c r="B73" s="8" t="s">
        <v>78</v>
      </c>
      <c r="C73" s="22" t="s">
        <v>103</v>
      </c>
      <c r="D73" s="89" t="s">
        <v>163</v>
      </c>
      <c r="E73" s="10" t="s">
        <v>202</v>
      </c>
      <c r="F73" s="23" t="s">
        <v>261</v>
      </c>
      <c r="G73" s="10" t="s">
        <v>316</v>
      </c>
      <c r="H73" s="26" t="s">
        <v>861</v>
      </c>
      <c r="I73" s="10" t="s">
        <v>373</v>
      </c>
      <c r="J73" s="39" t="s">
        <v>425</v>
      </c>
      <c r="K73" s="49" t="s">
        <v>475</v>
      </c>
      <c r="L73" s="29" t="s">
        <v>527</v>
      </c>
      <c r="M73" s="46" t="s">
        <v>724</v>
      </c>
      <c r="O73" s="9"/>
      <c r="P73" s="9"/>
      <c r="Q73" s="9"/>
    </row>
    <row r="74" spans="1:17">
      <c r="A74" s="8" t="str">
        <f t="shared" si="1"/>
        <v>goods issue</v>
      </c>
      <c r="B74" s="8" t="s">
        <v>79</v>
      </c>
      <c r="C74" s="22" t="s">
        <v>104</v>
      </c>
      <c r="D74" s="89" t="s">
        <v>164</v>
      </c>
      <c r="E74" s="10" t="s">
        <v>203</v>
      </c>
      <c r="F74" s="23" t="s">
        <v>262</v>
      </c>
      <c r="G74" s="10" t="s">
        <v>317</v>
      </c>
      <c r="H74" s="26" t="s">
        <v>862</v>
      </c>
      <c r="I74" s="10" t="s">
        <v>374</v>
      </c>
      <c r="J74" s="39" t="s">
        <v>426</v>
      </c>
      <c r="K74" s="49" t="s">
        <v>476</v>
      </c>
      <c r="L74" s="29" t="s">
        <v>528</v>
      </c>
      <c r="M74" s="46" t="s">
        <v>725</v>
      </c>
      <c r="O74" s="9"/>
      <c r="P74" s="9"/>
      <c r="Q74" s="9"/>
    </row>
    <row r="75" spans="1:17" s="15" customFormat="1">
      <c r="A75" s="8" t="str">
        <f t="shared" si="1"/>
        <v>management</v>
      </c>
      <c r="B75" s="158" t="s">
        <v>546</v>
      </c>
      <c r="C75" s="22" t="s">
        <v>547</v>
      </c>
      <c r="D75" s="89" t="s">
        <v>582</v>
      </c>
      <c r="E75" s="10" t="s">
        <v>648</v>
      </c>
      <c r="F75" s="48" t="s">
        <v>643</v>
      </c>
      <c r="G75" s="58" t="s">
        <v>674</v>
      </c>
      <c r="H75" s="26" t="s">
        <v>611</v>
      </c>
      <c r="I75" s="10"/>
      <c r="J75" s="46" t="s">
        <v>546</v>
      </c>
      <c r="K75" s="50" t="s">
        <v>546</v>
      </c>
      <c r="L75" s="29" t="s">
        <v>594</v>
      </c>
      <c r="M75" s="46" t="s">
        <v>745</v>
      </c>
      <c r="O75" s="14"/>
      <c r="P75" s="14"/>
      <c r="Q75" s="14"/>
    </row>
    <row r="76" spans="1:17" s="70" customFormat="1" ht="67.5" customHeight="1">
      <c r="A76" s="63" t="str">
        <f t="shared" si="1"/>
        <v>There already is or was certification along against an RED scheme in place (SURE, REDcert, ISCC, 2BSvs, etc).</v>
      </c>
      <c r="B76" s="8" t="s">
        <v>956</v>
      </c>
      <c r="C76" s="64" t="s">
        <v>957</v>
      </c>
      <c r="D76" s="90" t="s">
        <v>165</v>
      </c>
      <c r="E76" s="64" t="s">
        <v>204</v>
      </c>
      <c r="F76" s="65" t="s">
        <v>913</v>
      </c>
      <c r="G76" s="64" t="s">
        <v>318</v>
      </c>
      <c r="H76" s="97" t="s">
        <v>331</v>
      </c>
      <c r="I76" s="64" t="s">
        <v>914</v>
      </c>
      <c r="J76" s="66" t="s">
        <v>427</v>
      </c>
      <c r="K76" s="67" t="s">
        <v>891</v>
      </c>
      <c r="L76" s="68" t="s">
        <v>812</v>
      </c>
      <c r="M76" s="69" t="s">
        <v>793</v>
      </c>
      <c r="O76" s="71"/>
      <c r="P76" s="71"/>
      <c r="Q76" s="71"/>
    </row>
    <row r="77" spans="1:17">
      <c r="A77" s="8" t="str">
        <f t="shared" si="1"/>
        <v>yes, according the following standard:</v>
      </c>
      <c r="B77" s="8" t="s">
        <v>82</v>
      </c>
      <c r="C77" s="22" t="s">
        <v>106</v>
      </c>
      <c r="D77" s="89" t="s">
        <v>166</v>
      </c>
      <c r="E77" s="10" t="s">
        <v>205</v>
      </c>
      <c r="F77" s="23" t="s">
        <v>263</v>
      </c>
      <c r="G77" s="10" t="s">
        <v>319</v>
      </c>
      <c r="H77" s="26" t="s">
        <v>863</v>
      </c>
      <c r="I77" s="10" t="s">
        <v>375</v>
      </c>
      <c r="J77" s="39" t="s">
        <v>428</v>
      </c>
      <c r="K77" s="49" t="s">
        <v>477</v>
      </c>
      <c r="L77" s="28" t="s">
        <v>529</v>
      </c>
      <c r="M77" s="46" t="s">
        <v>726</v>
      </c>
      <c r="O77" s="9"/>
      <c r="P77" s="9"/>
      <c r="Q77" s="9"/>
    </row>
    <row r="78" spans="1:17">
      <c r="A78" s="8" t="str">
        <f t="shared" si="1"/>
        <v>no</v>
      </c>
      <c r="B78" s="8" t="s">
        <v>83</v>
      </c>
      <c r="C78" s="22" t="s">
        <v>107</v>
      </c>
      <c r="D78" s="89" t="s">
        <v>167</v>
      </c>
      <c r="E78" s="10" t="s">
        <v>206</v>
      </c>
      <c r="F78" s="23" t="s">
        <v>264</v>
      </c>
      <c r="G78" s="10" t="s">
        <v>107</v>
      </c>
      <c r="H78" s="26" t="s">
        <v>864</v>
      </c>
      <c r="I78" s="10" t="s">
        <v>107</v>
      </c>
      <c r="J78" s="39" t="s">
        <v>429</v>
      </c>
      <c r="K78" s="49" t="s">
        <v>478</v>
      </c>
      <c r="L78" s="28" t="s">
        <v>530</v>
      </c>
      <c r="M78" s="46" t="s">
        <v>727</v>
      </c>
      <c r="O78" s="9"/>
      <c r="P78" s="9"/>
      <c r="Q78" s="9"/>
    </row>
    <row r="79" spans="1:17" ht="52.8">
      <c r="A79" s="8" t="str">
        <f t="shared" si="1"/>
        <v>The applying company has implemented further standards which document management, product hygiene, traceability or similar.</v>
      </c>
      <c r="B79" s="8" t="s">
        <v>116</v>
      </c>
      <c r="C79" s="22" t="s">
        <v>115</v>
      </c>
      <c r="D79" s="89" t="s">
        <v>168</v>
      </c>
      <c r="E79" s="10" t="s">
        <v>607</v>
      </c>
      <c r="F79" s="23" t="s">
        <v>265</v>
      </c>
      <c r="G79" s="10" t="s">
        <v>320</v>
      </c>
      <c r="H79" s="26" t="s">
        <v>865</v>
      </c>
      <c r="I79" s="10" t="s">
        <v>376</v>
      </c>
      <c r="J79" s="39" t="s">
        <v>430</v>
      </c>
      <c r="K79" s="49" t="s">
        <v>479</v>
      </c>
      <c r="L79" s="28" t="s">
        <v>531</v>
      </c>
      <c r="M79" s="46" t="s">
        <v>746</v>
      </c>
      <c r="O79" s="9"/>
      <c r="P79" s="9"/>
      <c r="Q79" s="9"/>
    </row>
    <row r="80" spans="1:17">
      <c r="A80" s="8" t="str">
        <f t="shared" si="1"/>
        <v>yes, following standards:</v>
      </c>
      <c r="B80" s="8" t="s">
        <v>84</v>
      </c>
      <c r="C80" s="22" t="s">
        <v>108</v>
      </c>
      <c r="D80" s="89" t="s">
        <v>169</v>
      </c>
      <c r="E80" s="10" t="s">
        <v>207</v>
      </c>
      <c r="F80" s="23" t="s">
        <v>266</v>
      </c>
      <c r="G80" s="10" t="s">
        <v>321</v>
      </c>
      <c r="H80" s="26" t="s">
        <v>863</v>
      </c>
      <c r="I80" s="10" t="s">
        <v>377</v>
      </c>
      <c r="J80" s="39" t="s">
        <v>431</v>
      </c>
      <c r="K80" s="49" t="s">
        <v>480</v>
      </c>
      <c r="L80" s="29" t="s">
        <v>532</v>
      </c>
      <c r="M80" s="46" t="s">
        <v>728</v>
      </c>
      <c r="O80" s="9"/>
      <c r="P80" s="9"/>
      <c r="Q80" s="9"/>
    </row>
    <row r="81" spans="1:17">
      <c r="A81" s="8" t="str">
        <f t="shared" si="1"/>
        <v>no</v>
      </c>
      <c r="B81" s="8" t="s">
        <v>83</v>
      </c>
      <c r="C81" s="22" t="s">
        <v>107</v>
      </c>
      <c r="D81" s="89" t="s">
        <v>167</v>
      </c>
      <c r="E81" s="10" t="s">
        <v>206</v>
      </c>
      <c r="F81" s="23" t="s">
        <v>264</v>
      </c>
      <c r="G81" s="10" t="s">
        <v>107</v>
      </c>
      <c r="H81" s="26" t="s">
        <v>864</v>
      </c>
      <c r="I81" s="10" t="s">
        <v>107</v>
      </c>
      <c r="J81" s="39" t="s">
        <v>429</v>
      </c>
      <c r="K81" s="49" t="s">
        <v>478</v>
      </c>
      <c r="L81" s="29" t="s">
        <v>530</v>
      </c>
      <c r="M81" s="46" t="s">
        <v>727</v>
      </c>
      <c r="O81" s="9"/>
      <c r="P81" s="9"/>
      <c r="Q81" s="9"/>
    </row>
    <row r="82" spans="1:17" ht="30.6">
      <c r="A82" s="8" t="str">
        <f t="shared" si="1"/>
        <v>The signee declares that he thruthfull and completely filled out the application form.</v>
      </c>
      <c r="B82" s="8" t="s">
        <v>92</v>
      </c>
      <c r="C82" s="22" t="s">
        <v>112</v>
      </c>
      <c r="D82" s="89" t="s">
        <v>170</v>
      </c>
      <c r="E82" s="10" t="s">
        <v>208</v>
      </c>
      <c r="F82" s="23" t="s">
        <v>267</v>
      </c>
      <c r="G82" s="10" t="s">
        <v>322</v>
      </c>
      <c r="H82" s="26" t="s">
        <v>866</v>
      </c>
      <c r="I82" s="10" t="s">
        <v>378</v>
      </c>
      <c r="J82" s="39" t="s">
        <v>432</v>
      </c>
      <c r="K82" s="49" t="s">
        <v>660</v>
      </c>
      <c r="L82" s="28" t="s">
        <v>533</v>
      </c>
      <c r="M82" s="13" t="s">
        <v>729</v>
      </c>
      <c r="O82" s="9"/>
      <c r="P82" s="9"/>
      <c r="Q82" s="9"/>
    </row>
    <row r="83" spans="1:17">
      <c r="A83" s="8" t="str">
        <f t="shared" si="1"/>
        <v>Name of company</v>
      </c>
      <c r="B83" s="8" t="s">
        <v>95</v>
      </c>
      <c r="C83" s="22" t="s">
        <v>109</v>
      </c>
      <c r="D83" s="89" t="s">
        <v>171</v>
      </c>
      <c r="E83" s="10" t="s">
        <v>209</v>
      </c>
      <c r="F83" s="23" t="s">
        <v>268</v>
      </c>
      <c r="G83" s="10" t="s">
        <v>323</v>
      </c>
      <c r="H83" s="26" t="s">
        <v>867</v>
      </c>
      <c r="I83" s="10" t="s">
        <v>379</v>
      </c>
      <c r="J83" s="39" t="s">
        <v>433</v>
      </c>
      <c r="K83" s="49" t="s">
        <v>481</v>
      </c>
      <c r="L83" s="28" t="s">
        <v>534</v>
      </c>
      <c r="M83" s="46" t="s">
        <v>730</v>
      </c>
      <c r="O83" s="9"/>
      <c r="P83" s="9"/>
      <c r="Q83" s="9"/>
    </row>
    <row r="84" spans="1:17" ht="26.4">
      <c r="A84" s="8" t="str">
        <f t="shared" si="1"/>
        <v>Legal representative of the company</v>
      </c>
      <c r="B84" s="8" t="s">
        <v>105</v>
      </c>
      <c r="C84" s="22" t="s">
        <v>113</v>
      </c>
      <c r="D84" s="89" t="s">
        <v>172</v>
      </c>
      <c r="E84" s="10" t="s">
        <v>210</v>
      </c>
      <c r="F84" s="23" t="s">
        <v>269</v>
      </c>
      <c r="G84" s="10" t="s">
        <v>324</v>
      </c>
      <c r="H84" s="26" t="s">
        <v>822</v>
      </c>
      <c r="I84" s="10" t="s">
        <v>380</v>
      </c>
      <c r="J84" s="39" t="s">
        <v>434</v>
      </c>
      <c r="K84" s="49" t="s">
        <v>482</v>
      </c>
      <c r="L84" s="28" t="s">
        <v>535</v>
      </c>
      <c r="M84" s="13" t="s">
        <v>731</v>
      </c>
      <c r="O84" s="9"/>
      <c r="P84" s="9"/>
      <c r="Q84" s="9"/>
    </row>
    <row r="85" spans="1:17" ht="21">
      <c r="A85" s="8" t="str">
        <f t="shared" si="1"/>
        <v>Date, Signature</v>
      </c>
      <c r="B85" s="8" t="s">
        <v>94</v>
      </c>
      <c r="C85" s="22" t="s">
        <v>114</v>
      </c>
      <c r="D85" s="89" t="s">
        <v>173</v>
      </c>
      <c r="E85" s="10" t="s">
        <v>211</v>
      </c>
      <c r="F85" s="23" t="s">
        <v>270</v>
      </c>
      <c r="G85" s="10" t="s">
        <v>325</v>
      </c>
      <c r="H85" s="26" t="s">
        <v>868</v>
      </c>
      <c r="I85" s="10" t="s">
        <v>381</v>
      </c>
      <c r="J85" s="39" t="s">
        <v>114</v>
      </c>
      <c r="K85" s="49" t="s">
        <v>483</v>
      </c>
      <c r="L85" s="28" t="s">
        <v>536</v>
      </c>
      <c r="M85" s="46" t="s">
        <v>732</v>
      </c>
      <c r="O85" s="9"/>
      <c r="P85" s="9"/>
      <c r="Q85" s="9"/>
    </row>
    <row r="86" spans="1:17" ht="51">
      <c r="A86" s="8" t="str">
        <f t="shared" si="1"/>
        <v>Basing on the above mentioned information the Control Union Certifications Germany GmbH will provide and send the applicant a non-binding offer.</v>
      </c>
      <c r="B86" s="8" t="s">
        <v>919</v>
      </c>
      <c r="C86" s="22" t="s">
        <v>955</v>
      </c>
      <c r="D86" s="89" t="s">
        <v>174</v>
      </c>
      <c r="E86" s="10" t="s">
        <v>212</v>
      </c>
      <c r="F86" s="23" t="s">
        <v>271</v>
      </c>
      <c r="G86" s="10" t="s">
        <v>326</v>
      </c>
      <c r="H86" s="26" t="s">
        <v>869</v>
      </c>
      <c r="I86" s="10" t="s">
        <v>382</v>
      </c>
      <c r="J86" s="39" t="s">
        <v>682</v>
      </c>
      <c r="K86" s="49" t="s">
        <v>484</v>
      </c>
      <c r="L86" s="28" t="s">
        <v>537</v>
      </c>
      <c r="M86" s="13" t="s">
        <v>747</v>
      </c>
      <c r="O86" s="9"/>
      <c r="P86" s="9"/>
      <c r="Q86" s="9"/>
    </row>
    <row r="87" spans="1:17" s="70" customFormat="1" ht="26.4">
      <c r="A87" s="63" t="str">
        <f t="shared" si="1"/>
        <v>Please send the filled application form to your local contact office or to:</v>
      </c>
      <c r="B87" s="8" t="s">
        <v>93</v>
      </c>
      <c r="C87" s="64" t="s">
        <v>748</v>
      </c>
      <c r="D87" s="90" t="s">
        <v>175</v>
      </c>
      <c r="E87" s="64" t="s">
        <v>213</v>
      </c>
      <c r="F87" s="65" t="s">
        <v>782</v>
      </c>
      <c r="G87" s="64" t="s">
        <v>327</v>
      </c>
      <c r="H87" s="97" t="s">
        <v>870</v>
      </c>
      <c r="I87" s="64" t="s">
        <v>880</v>
      </c>
      <c r="J87" s="66" t="s">
        <v>803</v>
      </c>
      <c r="K87" s="67" t="s">
        <v>892</v>
      </c>
      <c r="L87" s="68" t="s">
        <v>813</v>
      </c>
      <c r="M87" s="69" t="s">
        <v>794</v>
      </c>
      <c r="O87" s="71"/>
      <c r="P87" s="71"/>
      <c r="Q87" s="71"/>
    </row>
    <row r="89" spans="1:17">
      <c r="A89" s="1"/>
      <c r="B89" s="1"/>
      <c r="C89" s="42"/>
      <c r="D89" s="94"/>
      <c r="E89" s="43"/>
      <c r="I89" s="17"/>
      <c r="L89" s="29"/>
    </row>
    <row r="90" spans="1:17">
      <c r="A90" s="1"/>
      <c r="B90" s="1"/>
      <c r="C90" s="42"/>
      <c r="D90" s="94"/>
      <c r="E90" s="43"/>
      <c r="L90" s="29"/>
    </row>
    <row r="91" spans="1:17">
      <c r="A91" s="1"/>
      <c r="B91" s="1"/>
      <c r="C91" s="42"/>
      <c r="D91" s="94"/>
      <c r="E91" s="43"/>
      <c r="L91" s="29"/>
    </row>
    <row r="92" spans="1:17">
      <c r="A92" s="1"/>
      <c r="B92" s="1"/>
      <c r="C92" s="42"/>
      <c r="D92" s="94"/>
      <c r="E92" s="43"/>
      <c r="L92" s="29"/>
    </row>
    <row r="93" spans="1:17">
      <c r="A93" s="1"/>
      <c r="B93" s="1"/>
      <c r="C93" s="42"/>
      <c r="D93" s="94"/>
      <c r="E93" s="43"/>
    </row>
    <row r="94" spans="1:17">
      <c r="A94" s="1"/>
      <c r="B94" s="1"/>
      <c r="C94" s="42"/>
      <c r="D94" s="94"/>
      <c r="E94" s="43"/>
    </row>
  </sheetData>
  <sheetProtection selectLockedCells="1" selectUnlockedCells="1"/>
  <phoneticPr fontId="0" type="noConversion"/>
  <pageMargins left="0" right="0" top="0.39374999999999999" bottom="0.39374999999999999" header="0" footer="0"/>
  <pageSetup paperSize="9" firstPageNumber="0" orientation="portrait" horizontalDpi="300" verticalDpi="300" r:id="rId1"/>
  <headerFooter alignWithMargins="0">
    <oddHeader>&amp;C&amp;A</oddHeader>
    <oddFooter>&amp;CSeite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B2"/>
  <sheetViews>
    <sheetView windowProtection="1" workbookViewId="0"/>
  </sheetViews>
  <sheetFormatPr defaultColWidth="11.19921875" defaultRowHeight="13.8"/>
  <sheetData>
    <row r="1" spans="1:2">
      <c r="A1" t="s">
        <v>215</v>
      </c>
      <c r="B1" t="s">
        <v>216</v>
      </c>
    </row>
    <row r="2" spans="1:2">
      <c r="A2" t="s">
        <v>217</v>
      </c>
      <c r="B2" t="s">
        <v>218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cfa056-8c88-4777-8d40-fd361c8d25cb" xsi:nil="true"/>
    <lcf76f155ced4ddcb4097134ff3c332f xmlns="edd770d7-7176-4e05-a52c-6a4145accfa3">
      <Terms xmlns="http://schemas.microsoft.com/office/infopath/2007/PartnerControls"/>
    </lcf76f155ced4ddcb4097134ff3c332f>
    <Date xmlns="edd770d7-7176-4e05-a52c-6a4145accfa3" xsi:nil="true"/>
    <_Flow_SignoffStatus xmlns="edd770d7-7176-4e05-a52c-6a4145accfa3" xsi:nil="true"/>
    <Suchen xmlns="edd770d7-7176-4e05-a52c-6a4145accfa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5057D121FFF70469CEC1F77A54E0D77" ma:contentTypeVersion="19" ma:contentTypeDescription="Ein neues Dokument erstellen." ma:contentTypeScope="" ma:versionID="d40523d698e0b7c6447442abaede028c">
  <xsd:schema xmlns:xsd="http://www.w3.org/2001/XMLSchema" xmlns:xs="http://www.w3.org/2001/XMLSchema" xmlns:p="http://schemas.microsoft.com/office/2006/metadata/properties" xmlns:ns2="f6cfa056-8c88-4777-8d40-fd361c8d25cb" xmlns:ns3="edd770d7-7176-4e05-a52c-6a4145accfa3" targetNamespace="http://schemas.microsoft.com/office/2006/metadata/properties" ma:root="true" ma:fieldsID="dfa9a7c53f2156134ff7127f4deaefd9" ns2:_="" ns3:_="">
    <xsd:import namespace="f6cfa056-8c88-4777-8d40-fd361c8d25cb"/>
    <xsd:import namespace="edd770d7-7176-4e05-a52c-6a4145accfa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Flow_SignoffStatus" minOccurs="0"/>
                <xsd:element ref="ns3:Date" minOccurs="0"/>
                <xsd:element ref="ns3:Suche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fa056-8c88-4777-8d40-fd361c8d25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94ba8e7-8e79-48c7-ac96-fff6ea0aaddc}" ma:internalName="TaxCatchAll" ma:showField="CatchAllData" ma:web="f6cfa056-8c88-4777-8d40-fd361c8d25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d770d7-7176-4e05-a52c-6a4145accf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414dca67-39a8-464c-992f-eea2130067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0" nillable="true" ma:displayName="Status Unterschrift" ma:internalName="Status_x0020_Unterschrift">
      <xsd:simpleType>
        <xsd:restriction base="dms:Text"/>
      </xsd:simpleType>
    </xsd:element>
    <xsd:element name="Date" ma:index="21" nillable="true" ma:displayName="Date" ma:format="DateOnly" ma:internalName="Date">
      <xsd:simpleType>
        <xsd:restriction base="dms:DateTime"/>
      </xsd:simpleType>
    </xsd:element>
    <xsd:element name="Suchen" ma:index="22" nillable="true" ma:displayName="Suchen" ma:description="Suchen" ma:format="Dropdown" ma:list="acef340c-e250-48ad-a032-050359c25bf1" ma:internalName="Suchen" ma:showField="FormName">
      <xsd:simpleType>
        <xsd:restriction base="dms:Lookup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F346D1-218F-4A4F-8982-BE9A2AA4D0A4}">
  <ds:schemaRefs>
    <ds:schemaRef ds:uri="f6cfa056-8c88-4777-8d40-fd361c8d25cb"/>
    <ds:schemaRef ds:uri="http://schemas.microsoft.com/office/2006/documentManagement/types"/>
    <ds:schemaRef ds:uri="http://purl.org/dc/elements/1.1/"/>
    <ds:schemaRef ds:uri="edd770d7-7176-4e05-a52c-6a4145accfa3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F5998AB-A7FB-4C8E-9DDD-0E2233FE8F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AC9028-1BE2-4D7A-B013-764F997137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cfa056-8c88-4777-8d40-fd361c8d25cb"/>
    <ds:schemaRef ds:uri="edd770d7-7176-4e05-a52c-6a4145accf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Formular</vt:lpstr>
      <vt:lpstr>Text</vt:lpstr>
      <vt:lpstr>Formular!Print_Area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Jonas Brandau</dc:creator>
  <cp:lastModifiedBy>Marcel Schreiber</cp:lastModifiedBy>
  <cp:lastPrinted>2025-05-07T06:47:43Z</cp:lastPrinted>
  <dcterms:created xsi:type="dcterms:W3CDTF">2013-03-06T10:48:43Z</dcterms:created>
  <dcterms:modified xsi:type="dcterms:W3CDTF">2026-07-23T09:23:31Z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0x01010065057D121FFF70469CEC1F77A54E0D77</vt:lpwstr>
  </property>
  <property fmtid="{D5CDD505-2E9C-101B-9397-08002B2CF9AE}" pid="3" name="Order">
    <vt:r8>100</vt:r8>
  </property>
  <property fmtid="{D5CDD505-2E9C-101B-9397-08002B2CF9AE}" pid="4" name="MSIP_Label_d2726d3b-6796-48f5-a53d-57abbe9f0891_Enabled">
    <vt:lpwstr>true</vt:lpwstr>
  </property>
  <property fmtid="{D5CDD505-2E9C-101B-9397-08002B2CF9AE}" pid="5" name="MSIP_Label_d2726d3b-6796-48f5-a53d-57abbe9f0891_SetDate">
    <vt:lpwstr>2023-02-28T14:38:27Z</vt:lpwstr>
  </property>
  <property fmtid="{D5CDD505-2E9C-101B-9397-08002B2CF9AE}" pid="6" name="MSIP_Label_d2726d3b-6796-48f5-a53d-57abbe9f0891_Method">
    <vt:lpwstr>Standard</vt:lpwstr>
  </property>
  <property fmtid="{D5CDD505-2E9C-101B-9397-08002B2CF9AE}" pid="7" name="MSIP_Label_d2726d3b-6796-48f5-a53d-57abbe9f0891_Name">
    <vt:lpwstr>Unclassified</vt:lpwstr>
  </property>
  <property fmtid="{D5CDD505-2E9C-101B-9397-08002B2CF9AE}" pid="8" name="MSIP_Label_d2726d3b-6796-48f5-a53d-57abbe9f0891_SiteId">
    <vt:lpwstr>4fc2f3aa-31c4-4dcb-b719-c6c16393e9d3</vt:lpwstr>
  </property>
  <property fmtid="{D5CDD505-2E9C-101B-9397-08002B2CF9AE}" pid="9" name="MSIP_Label_d2726d3b-6796-48f5-a53d-57abbe9f0891_ActionId">
    <vt:lpwstr>45f618d3-9ad8-426e-8a60-f1ba4b32ed9d</vt:lpwstr>
  </property>
  <property fmtid="{D5CDD505-2E9C-101B-9397-08002B2CF9AE}" pid="10" name="MSIP_Label_d2726d3b-6796-48f5-a53d-57abbe9f0891_ContentBits">
    <vt:lpwstr>0</vt:lpwstr>
  </property>
  <property fmtid="{D5CDD505-2E9C-101B-9397-08002B2CF9AE}" pid="11" name="MediaServiceImageTags">
    <vt:lpwstr/>
  </property>
  <property fmtid="{D5CDD505-2E9C-101B-9397-08002B2CF9AE}" pid="12" name="docLang">
    <vt:lpwstr>de</vt:lpwstr>
  </property>
</Properties>
</file>